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/>
  <mc:AlternateContent xmlns:mc="http://schemas.openxmlformats.org/markup-compatibility/2006">
    <mc:Choice Requires="x15">
      <x15ac:absPath xmlns:x15ac="http://schemas.microsoft.com/office/spreadsheetml/2010/11/ac" url="D:\LOTAIP\alcance a diciembre\6-presupuesto-de-la-institucion\"/>
    </mc:Choice>
  </mc:AlternateContent>
  <xr:revisionPtr revIDLastSave="0" documentId="8_{02C6AFF6-C4AD-4832-BAD7-3D08B53411B3}" xr6:coauthVersionLast="43" xr6:coauthVersionMax="43" xr10:uidLastSave="{00000000-0000-0000-0000-000000000000}"/>
  <bookViews>
    <workbookView xWindow="-120" yWindow="-120" windowWidth="20730" windowHeight="11160" activeTab="2" xr2:uid="{00000000-000D-0000-FFFF-FFFF00000000}"/>
  </bookViews>
  <sheets>
    <sheet name="Conjunto de Datos" sheetId="5" r:id="rId1"/>
    <sheet name="Metadatos" sheetId="3" r:id="rId2"/>
    <sheet name="Diccionario 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uri="GoogleSheetsCustomDataVersion2">
      <go:sheetsCustomData xmlns:go="http://customooxmlschemas.google.com/" r:id="rId8" roundtripDataChecksum="QHMWh1VI45vyBCJ1c7j77HtKydXlEPPCpihobOW57Ys="/>
    </ext>
  </extLst>
</workbook>
</file>

<file path=xl/calcChain.xml><?xml version="1.0" encoding="utf-8"?>
<calcChain xmlns="http://schemas.openxmlformats.org/spreadsheetml/2006/main">
  <c r="M2" i="5" l="1"/>
  <c r="M3" i="5"/>
  <c r="M4" i="5"/>
  <c r="M5" i="5"/>
  <c r="M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80" i="5"/>
  <c r="M81" i="5"/>
  <c r="M82" i="5"/>
  <c r="M83" i="5"/>
  <c r="M84" i="5"/>
  <c r="M85" i="5"/>
  <c r="M86" i="5"/>
  <c r="M87" i="5"/>
  <c r="M88" i="5"/>
  <c r="M89" i="5"/>
  <c r="M90" i="5"/>
  <c r="M91" i="5"/>
  <c r="M92" i="5"/>
  <c r="M93" i="5"/>
  <c r="M94" i="5"/>
  <c r="M95" i="5"/>
  <c r="M96" i="5"/>
  <c r="M97" i="5"/>
  <c r="M98" i="5"/>
  <c r="M99" i="5"/>
  <c r="M100" i="5"/>
  <c r="M101" i="5"/>
  <c r="M102" i="5"/>
  <c r="M103" i="5"/>
  <c r="M104" i="5"/>
  <c r="M105" i="5"/>
  <c r="M106" i="5"/>
  <c r="M107" i="5"/>
  <c r="M108" i="5"/>
  <c r="M109" i="5"/>
  <c r="M110" i="5"/>
  <c r="M111" i="5"/>
  <c r="M112" i="5"/>
  <c r="M113" i="5"/>
  <c r="M114" i="5"/>
  <c r="M115" i="5"/>
  <c r="M116" i="5"/>
  <c r="M117" i="5"/>
  <c r="M118" i="5"/>
  <c r="M119" i="5"/>
  <c r="M120" i="5"/>
  <c r="M121" i="5"/>
  <c r="M122" i="5"/>
  <c r="M123" i="5"/>
  <c r="M124" i="5"/>
  <c r="M125" i="5"/>
  <c r="M126" i="5"/>
  <c r="M127" i="5"/>
  <c r="M128" i="5"/>
  <c r="M129" i="5"/>
  <c r="M130" i="5"/>
  <c r="M131" i="5"/>
  <c r="M132" i="5"/>
  <c r="M133" i="5"/>
  <c r="M134" i="5"/>
  <c r="M135" i="5"/>
  <c r="M136" i="5"/>
  <c r="M137" i="5"/>
  <c r="M138" i="5"/>
  <c r="M139" i="5"/>
  <c r="M140" i="5"/>
  <c r="M141" i="5"/>
  <c r="M142" i="5"/>
  <c r="M143" i="5"/>
  <c r="M144" i="5"/>
  <c r="M145" i="5"/>
  <c r="M146" i="5"/>
  <c r="M147" i="5"/>
  <c r="M148" i="5"/>
  <c r="M149" i="5"/>
  <c r="M150" i="5"/>
  <c r="M151" i="5"/>
  <c r="M152" i="5"/>
  <c r="M153" i="5"/>
  <c r="M154" i="5"/>
  <c r="M155" i="5"/>
  <c r="M156" i="5"/>
  <c r="M157" i="5"/>
  <c r="M158" i="5"/>
  <c r="M159" i="5"/>
  <c r="M160" i="5"/>
  <c r="M161" i="5"/>
  <c r="M162" i="5"/>
  <c r="M163" i="5"/>
  <c r="M164" i="5"/>
  <c r="M165" i="5"/>
  <c r="M166" i="5"/>
  <c r="M167" i="5"/>
  <c r="M168" i="5"/>
  <c r="M169" i="5"/>
  <c r="M170" i="5"/>
  <c r="M171" i="5"/>
  <c r="M172" i="5"/>
  <c r="M173" i="5"/>
  <c r="M174" i="5"/>
  <c r="M175" i="5"/>
  <c r="M176" i="5"/>
  <c r="M177" i="5"/>
  <c r="M178" i="5"/>
  <c r="M179" i="5"/>
  <c r="M180" i="5"/>
  <c r="M181" i="5"/>
  <c r="M182" i="5"/>
  <c r="M183" i="5"/>
  <c r="M184" i="5"/>
  <c r="M185" i="5"/>
  <c r="M186" i="5"/>
  <c r="M187" i="5"/>
  <c r="M188" i="5"/>
  <c r="M189" i="5"/>
  <c r="M190" i="5"/>
  <c r="M191" i="5"/>
  <c r="M192" i="5"/>
  <c r="M193" i="5"/>
  <c r="M194" i="5"/>
  <c r="M195" i="5"/>
  <c r="M196" i="5"/>
  <c r="M197" i="5"/>
  <c r="M198" i="5"/>
  <c r="M199" i="5"/>
  <c r="M200" i="5"/>
  <c r="M201" i="5"/>
  <c r="M202" i="5"/>
  <c r="M203" i="5"/>
  <c r="M204" i="5"/>
  <c r="M205" i="5"/>
  <c r="M206" i="5"/>
  <c r="M207" i="5"/>
  <c r="M208" i="5"/>
  <c r="M209" i="5"/>
  <c r="M210" i="5"/>
  <c r="M211" i="5"/>
  <c r="M212" i="5"/>
  <c r="M213" i="5"/>
  <c r="M214" i="5"/>
  <c r="M215" i="5"/>
  <c r="M216" i="5"/>
  <c r="M217" i="5"/>
  <c r="M218" i="5"/>
  <c r="M219" i="5"/>
  <c r="M220" i="5"/>
  <c r="M221" i="5"/>
  <c r="M222" i="5"/>
  <c r="M223" i="5"/>
  <c r="M224" i="5"/>
  <c r="M225" i="5"/>
  <c r="M226" i="5"/>
  <c r="M227" i="5"/>
  <c r="M228" i="5"/>
  <c r="M229" i="5"/>
  <c r="M230" i="5"/>
  <c r="M231" i="5"/>
  <c r="M232" i="5"/>
  <c r="M233" i="5"/>
  <c r="M234" i="5"/>
  <c r="M235" i="5"/>
  <c r="M236" i="5"/>
  <c r="M237" i="5"/>
  <c r="M238" i="5"/>
  <c r="M239" i="5"/>
  <c r="M240" i="5"/>
  <c r="M241" i="5"/>
  <c r="M242" i="5"/>
  <c r="M243" i="5"/>
  <c r="M244" i="5"/>
  <c r="M245" i="5"/>
  <c r="M246" i="5"/>
  <c r="M247" i="5"/>
  <c r="M248" i="5"/>
  <c r="M249" i="5"/>
  <c r="M250" i="5"/>
  <c r="M251" i="5"/>
  <c r="M252" i="5"/>
  <c r="M253" i="5"/>
  <c r="M254" i="5"/>
  <c r="M255" i="5"/>
  <c r="M256" i="5"/>
  <c r="M257" i="5"/>
  <c r="M258" i="5"/>
  <c r="M259" i="5"/>
  <c r="M260" i="5"/>
  <c r="M261" i="5"/>
  <c r="M262" i="5"/>
  <c r="M263" i="5"/>
  <c r="M264" i="5"/>
  <c r="M265" i="5"/>
  <c r="M266" i="5"/>
  <c r="M267" i="5"/>
  <c r="M268" i="5"/>
  <c r="M269" i="5"/>
  <c r="M270" i="5"/>
  <c r="M271" i="5"/>
  <c r="M272" i="5"/>
  <c r="M273" i="5"/>
  <c r="M274" i="5"/>
  <c r="M275" i="5"/>
  <c r="M276" i="5"/>
  <c r="M277" i="5"/>
  <c r="M278" i="5"/>
  <c r="M279" i="5"/>
  <c r="M280" i="5"/>
  <c r="M281" i="5"/>
  <c r="M282" i="5"/>
  <c r="M283" i="5"/>
  <c r="M284" i="5"/>
  <c r="M285" i="5"/>
  <c r="M286" i="5"/>
  <c r="M287" i="5"/>
  <c r="M288" i="5"/>
  <c r="M289" i="5"/>
  <c r="M290" i="5"/>
  <c r="L291" i="5"/>
  <c r="K291" i="5"/>
  <c r="I291" i="5"/>
  <c r="H291" i="5"/>
  <c r="N291" i="5"/>
  <c r="J291" i="5"/>
  <c r="G291" i="5"/>
  <c r="F291" i="5"/>
  <c r="E291" i="5"/>
  <c r="D291" i="5"/>
  <c r="M291" i="5" l="1"/>
</calcChain>
</file>

<file path=xl/sharedStrings.xml><?xml version="1.0" encoding="utf-8"?>
<sst xmlns="http://schemas.openxmlformats.org/spreadsheetml/2006/main" count="641" uniqueCount="371">
  <si>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</si>
  <si>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</si>
  <si>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</si>
  <si>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</si>
  <si>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</si>
  <si>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</si>
  <si>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</si>
  <si>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</si>
  <si>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</si>
  <si>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</si>
  <si>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</si>
  <si>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</si>
  <si>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</si>
  <si>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</si>
  <si>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</si>
  <si>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</si>
  <si>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</si>
  <si>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</si>
  <si>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</si>
  <si>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</si>
  <si>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</si>
  <si>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</si>
  <si>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</si>
  <si>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</si>
  <si>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</si>
  <si>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</si>
  <si>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</si>
  <si>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</si>
  <si>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</si>
  <si>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</si>
  <si>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</si>
  <si>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</si>
  <si>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</si>
  <si>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</si>
  <si>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</si>
  <si>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</si>
  <si>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</si>
  <si>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</si>
  <si>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</si>
  <si>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</si>
  <si>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</si>
  <si>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DIRECCIÓN FINANCIERA</t>
  </si>
  <si>
    <t>MAGALLAN ASENCIO ALVARO</t>
  </si>
  <si>
    <t>alvaro_magallan@gadse.gob.ec</t>
  </si>
  <si>
    <t xml:space="preserve">(04) 259-7700 EXTENSIÓN 215 </t>
  </si>
  <si>
    <t>Gobierno Autónomo Descentralizado Municipal de Santa Elena</t>
  </si>
  <si>
    <t>REMUNERACIONES UNIFICADAS ADM.GEN.</t>
  </si>
  <si>
    <t>SALARIOS UNIFICADOS ADM.GEN.</t>
  </si>
  <si>
    <t>DECIMOTERCER SUELDO ADM.GEN.</t>
  </si>
  <si>
    <t>DECIMOCUARTO SUELDO ADM.GEN.</t>
  </si>
  <si>
    <t>BENEFICIOS SOCIALES ADM. GENERAL</t>
  </si>
  <si>
    <t>HONORARIOS ADM.GEN.</t>
  </si>
  <si>
    <t>HORAS EXT Y SUP  ADM.GEN.</t>
  </si>
  <si>
    <t>SERVICIOS PERS POR CONT ADM.GEN.</t>
  </si>
  <si>
    <t>APORTE PATRONAL ADM.GEN.</t>
  </si>
  <si>
    <t>FONDO DE RESERVA  ADM.GEN.</t>
  </si>
  <si>
    <t>COMPENS.POR VACACIONES NO GOZADAS ADM.GEN.</t>
  </si>
  <si>
    <t>POR RENUNCIA VOLUNTARIA AD, GENERAL</t>
  </si>
  <si>
    <t>POR COMPRA DE RENUNCIA AD. GENR</t>
  </si>
  <si>
    <t>INDEMNIZACIONES LABORALES ADM. GENERAL</t>
  </si>
  <si>
    <t>SERVICIOS BASICOS</t>
  </si>
  <si>
    <t>AGUA POTABLE ADM.GEN.</t>
  </si>
  <si>
    <t>ENERGIA ELECTRICA ADM.GEN.</t>
  </si>
  <si>
    <t>TELECOMUNICACIONES ADM.GEN.</t>
  </si>
  <si>
    <t>SERVICIOS DE CORREO ADM.GEN.</t>
  </si>
  <si>
    <t>SERVICIOS GENERALES</t>
  </si>
  <si>
    <t>EDICION, IMPRESION, REPRODUCCION, PUBLICACIONES ADM.GEN.</t>
  </si>
  <si>
    <t>ESPECTACULOS CULTURALES Y SOCIALES ADM GENERAL</t>
  </si>
  <si>
    <t>DIFUS E INFORM Y PUBL ADM GENERAL</t>
  </si>
  <si>
    <t>DIGITACION DE INFORMACION DE DATOS PUBLICOS ADM GENERAL</t>
  </si>
  <si>
    <t>SERV. DE INDENT, MARCAC. AUTENTIF, RASTREO, MONITOREO, SEGUIMIENT, Y/O TRAZABILIDAD</t>
  </si>
  <si>
    <t>TRASLADOS, INSTALACIONES, VIATICOS Y SUBSISTENCIAS</t>
  </si>
  <si>
    <t>PASAJES AL INTERIOR ADM.GEN.</t>
  </si>
  <si>
    <t>VIATICOS Y SUBSISTENCIAS ADM.GEN.</t>
  </si>
  <si>
    <t>INSTALACION, MANTENIMIENTO Y REPARACION</t>
  </si>
  <si>
    <t>EDIFICIOS, LOCALES, RESIDENCIAS ADM.GEN.</t>
  </si>
  <si>
    <t>MOBILIARIOS ADM.GEN.</t>
  </si>
  <si>
    <t>MAQUINARIAS Y EQUIPOS ADM.GEN.</t>
  </si>
  <si>
    <t>VEHICULO ADM.GEN.</t>
  </si>
  <si>
    <t>ARRENDAMIENTO DE BIENES</t>
  </si>
  <si>
    <t>MAQUINARIA Y EQUIP ( ARRENDAM) ADM GENERAL</t>
  </si>
  <si>
    <t>VEHICULOS (ARRENDAMIENTOS)</t>
  </si>
  <si>
    <t>CONTRATACION DE ESTUDIOS, INVESTIGACIONES Y SERVICIOS</t>
  </si>
  <si>
    <t>CONSULTORIA Y ASESORIA E INVEST ESPEC. ADM GENERAL</t>
  </si>
  <si>
    <t>CAPACITACION A SERVIDORES PUBLICOS ADM GENERAL</t>
  </si>
  <si>
    <t>GASTOS EN INFORMATICA</t>
  </si>
  <si>
    <t>DESARR ACT ASISTENC TECN Y SOPORT</t>
  </si>
  <si>
    <t>MANTENIMIENTO DE EQUIPOS INFORMATICOS ADM.GEN.</t>
  </si>
  <si>
    <t>BIENES DE USO Y CONSUMO CORRIENTE</t>
  </si>
  <si>
    <t>ALIMENTOS Y BEBIDAS ADM.GEN.</t>
  </si>
  <si>
    <t>VESTUARIO, LENCERIA Y PRENDAS DE PROTECCION ADM.GEN.</t>
  </si>
  <si>
    <t>COMBUSTIBLES Y LUBRICANTES ADM.GEN.</t>
  </si>
  <si>
    <t>MATERIALES DE OFICINA ADM.GEN.</t>
  </si>
  <si>
    <t>MATERIALES DE ASEO ADM.GEN.</t>
  </si>
  <si>
    <t>MATERIALES DE IMPRESION, FOTOGRAFIA, REPRODUCCION Y PUBLICACIONES ADM.GEN.</t>
  </si>
  <si>
    <t>MEDICAMENTOS ADM GENERAL</t>
  </si>
  <si>
    <t>INSUM MATE,SUMIN PARA CONST ELECTR, CARP ADM GENERAL</t>
  </si>
  <si>
    <t>REPUESTOS Y ACCESORIOS ADM.GEN.</t>
  </si>
  <si>
    <t>CONDECORACIONES ADM. GENERAL</t>
  </si>
  <si>
    <t>BIENES MUEBLES NO DEPRECIABLES</t>
  </si>
  <si>
    <t>MAQUINARIAS Y EQUIPOS ( DEPR)ADM GENERAL</t>
  </si>
  <si>
    <t>HERRAMIENTAS Y EQUIPOS MENORES ADM GENERAL</t>
  </si>
  <si>
    <t>PARTES Y REPUESTOS ADM GENERAL</t>
  </si>
  <si>
    <t>IMPUESTOS, TASAS Y CONTRIBUCIONES</t>
  </si>
  <si>
    <t>TASAS GENERALES, IMPUESTOS, CONTRIBUCIONES, PERMISOS, LICENCIAS Y PATENTES ADM.GEN.</t>
  </si>
  <si>
    <t>SEGUROS, COSTOS FINANCIEROS Y OTROS GASTOS</t>
  </si>
  <si>
    <t>SEGUROS ADM GENERAL</t>
  </si>
  <si>
    <t>BIENES MUEBLES</t>
  </si>
  <si>
    <t>MOBILIARIO ADM.GEN.</t>
  </si>
  <si>
    <t>VEHICULOS ADM.GEN.</t>
  </si>
  <si>
    <t>EQUIPOS, SISTEMAS Y PAQUETES INFORMATICOS ADM.GEN.</t>
  </si>
  <si>
    <t>LICENCIAS COMPUTACIONALES ADM. GEN</t>
  </si>
  <si>
    <t>INTANGIBLES</t>
  </si>
  <si>
    <t>LICENCIAS COMPUTACIONES ADM GEN</t>
  </si>
  <si>
    <t>REMUNERACIONES BASICAS</t>
  </si>
  <si>
    <t>REMUNERACIONES UNIFICADAS ADM.FIN.</t>
  </si>
  <si>
    <t>SALARIOS UNIFICADOS ADM.FIN.</t>
  </si>
  <si>
    <t>REMUNERACIONES COMPLEMENTARIAS</t>
  </si>
  <si>
    <t>DECIMOTERCER SUELDO ADM.FIN.</t>
  </si>
  <si>
    <t>DECIMOCUARTO SUELDO ADM.FIN.</t>
  </si>
  <si>
    <t>REMUNERACIONES TEMPORALES</t>
  </si>
  <si>
    <t>HONORARIOS ADM.FIN.</t>
  </si>
  <si>
    <t>HORAS EXT Y SUP ADM.FIN.</t>
  </si>
  <si>
    <t>SERVICIOS PERS POR CONT ADM.FIN.</t>
  </si>
  <si>
    <t>APORTES PATRONALES A LA SEGURIDAD</t>
  </si>
  <si>
    <t>APORTE PATRONAL ADM.FIN.</t>
  </si>
  <si>
    <t>FONDO DE RESERVA  ADM.FIN.</t>
  </si>
  <si>
    <t>INDEMNIZACIONES</t>
  </si>
  <si>
    <t>COMPENS.POR VACACIONES NO GOZADAS ADM.FIN.</t>
  </si>
  <si>
    <t>POR RENUNCIA VOLUNTARIA ADM. FINANCIERA</t>
  </si>
  <si>
    <t>POR COMPRA DE RENUNCIA A.F</t>
  </si>
  <si>
    <t>INDEMNIZACIONES LABORALES ADM. FINANCIERA</t>
  </si>
  <si>
    <t>EDICION, IMPRESION, REPRODUCCION, PUBLICACIONES ADM.FIN.</t>
  </si>
  <si>
    <t>DIFUSION INFORMAC Y PUBLICIDAD ADM. FINANC</t>
  </si>
  <si>
    <t>SERVICIOS DE VIGILANCIA ADM.FIN</t>
  </si>
  <si>
    <t>PASAJES AL INTERIOR ADM.FIN.</t>
  </si>
  <si>
    <t>CAPACITACION A SERVIDORES PUBLICOS ADM FINANCIERA</t>
  </si>
  <si>
    <t>MATERIALES DE OFICINA ADM.FIN.</t>
  </si>
  <si>
    <t>MATERIALES DE ASEO ADM.FIN.</t>
  </si>
  <si>
    <t>MATERIALES DE IMPRESION, FOTOGRAFIA, REPRODUCCION Y PUBLICACIONES ADM.FINAN</t>
  </si>
  <si>
    <t>MOBILIARIOS DEPREC  ADM FINANCIERA</t>
  </si>
  <si>
    <t>INTERESES Y OTROS CARGOS DE LA DEUDA PUBLICA INTERNA</t>
  </si>
  <si>
    <t>SECTOR PUBLICO FINANCIERO ADM. FINANC</t>
  </si>
  <si>
    <t>TASAS GENERALES, IMPUESTOS, CONTRIBUCIONES, PERMISOS, LICENCIAS Y PATENTES ADM.FIN.</t>
  </si>
  <si>
    <t>OTROS IMPUESTOS TASAS Y CONSTRIB  ADM FINANCIERA</t>
  </si>
  <si>
    <t>SEGUROS ADM.FIN.</t>
  </si>
  <si>
    <t>COMISIONES BANCARIAS ADM.FIN.</t>
  </si>
  <si>
    <t>COSTAS JUDICIALES ADM.FIN.</t>
  </si>
  <si>
    <t>OBLIGACIONES CON IESS.POR COACT. ADM. FINANCIERA</t>
  </si>
  <si>
    <t>MOBILIARIO ADM.FIN.</t>
  </si>
  <si>
    <t>MAQUINARIAS Y EQUIPOS ADM.FIN.</t>
  </si>
  <si>
    <t>EQUIPOS, SISTEMAS Y PAQUETES INFORMATICOS ADM.FIN.</t>
  </si>
  <si>
    <t>REMUNERACIONES UNIFICADAS JUS.VIG.</t>
  </si>
  <si>
    <t>SALARIOS UNIFICADOS JUS.VIG.</t>
  </si>
  <si>
    <t>DECIMOTERCER SUELDO JUS.VIG.</t>
  </si>
  <si>
    <t>DECIMOCUARTO SUELDO JUS.VIG.</t>
  </si>
  <si>
    <t>HONORARIOS JUS.VIG</t>
  </si>
  <si>
    <t>HORAS EXT Y SUP JUS.VIG.</t>
  </si>
  <si>
    <t>SERVICIOS PERS POR CONT JUS.VIG.</t>
  </si>
  <si>
    <t>APORTE PATRONAL JUS.VIG.</t>
  </si>
  <si>
    <t>FONDO DE RESERVA JUS.VIG.</t>
  </si>
  <si>
    <t>COMPENS.POR VACACIONES NO GOZADAS JUS.VIG.</t>
  </si>
  <si>
    <t>POR RENUNCIA VOLUNTARIA JUST. POLC Y VIGILANCIA</t>
  </si>
  <si>
    <t>POR COMPRA DE RENUNCIA JPV</t>
  </si>
  <si>
    <t>INDEMNIZACIONES LABORALES JUST POLIC Y VIGILANCIA</t>
  </si>
  <si>
    <t>TELECOMUNICACIONES, JUST, POL Y VIGILANCIA</t>
  </si>
  <si>
    <t>EDICION, IMPRESION, REPRODUCCION, PUBLICACIONES JUS.VIG.</t>
  </si>
  <si>
    <t>PASAJES AL INTERIOR JUS.VIG.</t>
  </si>
  <si>
    <t>VIATICOS Y SUBSISTENCIAS JUS.VIG.</t>
  </si>
  <si>
    <t>CAPACITACION A SERVIDORES PUBLICOS JUSTICIA VIG Y POLICIA</t>
  </si>
  <si>
    <t>VESTUARIO, LENCERIA Y PRENDAS DE PROTECCION JUS.VIG.</t>
  </si>
  <si>
    <t>MATERIALES DE OFICINA JUS. VIG</t>
  </si>
  <si>
    <t>MATERIALES DE ASEO JUS.VIG</t>
  </si>
  <si>
    <t>MEDICAMENTOS JUST,POL,VIGI</t>
  </si>
  <si>
    <t>CONDECORACIONES JUST, POL, Y VIGI</t>
  </si>
  <si>
    <t>MOBILIARIOS SILLA DEPREC JUST POLICIA</t>
  </si>
  <si>
    <t>MAQUINARIAS Y EQUIPOS JUS.VIG.</t>
  </si>
  <si>
    <t>MOBILIARIO JUS.VIG.</t>
  </si>
  <si>
    <t>VEHICULO JUST, POL, Y VIGI</t>
  </si>
  <si>
    <t>EQUIPOS, SISTEMAS Y PAQUETES INFORMATICOS JUS.VIG.</t>
  </si>
  <si>
    <t>REMUNERACIONES BÁSICAS</t>
  </si>
  <si>
    <t>REMUNERACIONES UNIFICADAS ASPC</t>
  </si>
  <si>
    <t>DECIMOTERCER SUELDO ASPC-GAD</t>
  </si>
  <si>
    <t>DECIMOCUARTO SUELDO ASPC-GAD</t>
  </si>
  <si>
    <t>HONORARIOS ASPC-GAD</t>
  </si>
  <si>
    <t>HORAS EXTRAORDINARIAS Y SUPLEMENTARIAS ASPC</t>
  </si>
  <si>
    <t>SERVICIOS PERSONALES POR CONTRATO ASPC-GAD</t>
  </si>
  <si>
    <t>APORTE PATRONAL ASPC-GAD</t>
  </si>
  <si>
    <t>FONDO DE RESERVA ASPC-GAD</t>
  </si>
  <si>
    <t>COMPENSACION POR VACACIONES NO GOZADAS POR CESACION DE FUNCIONES ASPC-GAD</t>
  </si>
  <si>
    <t>POR RENUNCIA VOLUNTARIA ASPC</t>
  </si>
  <si>
    <t>POR COMPRA DE RENUNICA   ASPC</t>
  </si>
  <si>
    <t>INDEMNIZACIONES LABORALES    ASPC</t>
  </si>
  <si>
    <t>AGUA POTABLE ASPC-GAD</t>
  </si>
  <si>
    <t>ENERGIA ELECTRICA GADMSE ASPC</t>
  </si>
  <si>
    <t>TELECOMUNICACIONES GADMSE ASPC</t>
  </si>
  <si>
    <t>EDICION, IMPRESION, REPRODUCCION, PUBLICACIONES ASPC-GAD</t>
  </si>
  <si>
    <t>ESPECTACULOS CULTURALES Y SOCIALES ASPC</t>
  </si>
  <si>
    <t>DIFUSION INFORMACION Y PUBLICIDAD  ASPC</t>
  </si>
  <si>
    <t>SERV.PERSO EVENT SIN RELACION DE DEPEN  BAILOTERAPIA</t>
  </si>
  <si>
    <t>SERVICIO DE ALIMENTACION ASPC</t>
  </si>
  <si>
    <t>TRASLADOS, INSTALAC. Y VIÁTICO</t>
  </si>
  <si>
    <t>PASAJES AL INTERIOS ASPC</t>
  </si>
  <si>
    <t>VIATIC Y SUBSI EN EL INTERIOR ASPC</t>
  </si>
  <si>
    <t>INSTALACIONES, MANTENIMIENTOS Y REPARACIONES</t>
  </si>
  <si>
    <t>EDIFICIOS LOCALES Y RESID  ASPC</t>
  </si>
  <si>
    <t>MOBILIARIO (ARRENDAMIENTO) ASPC</t>
  </si>
  <si>
    <t>ARRENDAMIENTO DE VEHICULO ASPC</t>
  </si>
  <si>
    <t>CONTRATACIONES DE ESTUDIOS, INVESTIGACIONES Y SERVICIOS TECNICOS ESPECIALIZADOS</t>
  </si>
  <si>
    <t>CONSULTORIA  ASPC</t>
  </si>
  <si>
    <t>ESTUDIOS Y DISEÑOS DE PROYECTOS ASPC</t>
  </si>
  <si>
    <t>CAPACITACION A  SERV PUBLICOS  ASPC</t>
  </si>
  <si>
    <t>CAPACITACIÒN A LA CIUDADANIA GENERAL (ASPC)</t>
  </si>
  <si>
    <t>BIENES DE USO Y CONSUMO DE INVERSION</t>
  </si>
  <si>
    <t>ALIMENTOS Y BEBIDAS ASPC-GAD</t>
  </si>
  <si>
    <t>VESTUARIO, LENCERIA, PRENDAS DE PROTECCION, CARPAS Y OTROS ASPC-GAD</t>
  </si>
  <si>
    <t>MATERIALES DE OFICINA ASPC-GAD</t>
  </si>
  <si>
    <t>MATERIALES DE ASEO ASPC-GAD</t>
  </si>
  <si>
    <t>MEDICAMENTOS ASPC</t>
  </si>
  <si>
    <t>MATERIALES DIDACTICOS ASPC-GAD</t>
  </si>
  <si>
    <t>SUMINISTROS PARA ACTIV AGROP,Y PESCA ASPC</t>
  </si>
  <si>
    <t>MENAJE ACC. DESCARTABLE ASPC</t>
  </si>
  <si>
    <t>GASTOS PARA SITUACIONES DE EMERGENCIA ASPC-GAD</t>
  </si>
  <si>
    <t>AYUDAS TECNICAS PARA COMPENSAR DISCAPACIDADES ASPC-GAD</t>
  </si>
  <si>
    <t>DISPOSITIVO MEDICO DE USO GENERAL ASPC</t>
  </si>
  <si>
    <t>UNIFORMES DEPORTIVOS ASPC-GAD</t>
  </si>
  <si>
    <t>INSUMOS MEDICINA ALTERNATIVA  ASPC</t>
  </si>
  <si>
    <t>HERRAMIENTAS (NO DEPRECIABLES)</t>
  </si>
  <si>
    <t>BIENES ARTISTICOS, CULTURALES, BIENES DEPORTIVOS Y SIMBOLOS ASPC-GAD</t>
  </si>
  <si>
    <t>LIBROS Y COLECCIONES ASPC</t>
  </si>
  <si>
    <t>TRANSFERENCIA O DONAC PARA INV. AL SECT. PUBLICO</t>
  </si>
  <si>
    <t>EMUTURISMO EP</t>
  </si>
  <si>
    <t>CONSEJO CANTONAL DE PROTECCION DE DERECHOS</t>
  </si>
  <si>
    <t>TRANSFERENCIA A Y DONSC AL SECT PUBLICCO</t>
  </si>
  <si>
    <t>TRANSF Y DON. A GOBIERNOS AUTONOMOS DESC.</t>
  </si>
  <si>
    <t>TRANSFERENCIAS Y DONACIONES DE INVERSIÓN AL SECTOR PRIVADO INTERNO</t>
  </si>
  <si>
    <t>TRANSFERENCIAS Y DONACIONES AL SECTOR PRIVADO NO FINANCIERO</t>
  </si>
  <si>
    <t>MOBILIARIO ASPC-GAD</t>
  </si>
  <si>
    <t>MAQUINARIAS Y EQUIPOS ASPC-GAD</t>
  </si>
  <si>
    <t>VEHICULO ASPC</t>
  </si>
  <si>
    <t>EQUIPOS, SISTEMAS Y PAQUETES INFORMATICOS ASPC-GAD</t>
  </si>
  <si>
    <t>BIENES ARTISITICOS Y CULTURALES ASPC</t>
  </si>
  <si>
    <t>LIBROS Y COLECCIONES ASPC.</t>
  </si>
  <si>
    <t>REMUNERACIONES UNIFICADAS OBR.PUB.</t>
  </si>
  <si>
    <t>SALARIOS UNIFICADOS OBR.PUB.</t>
  </si>
  <si>
    <t>DECIMOTERCER SUELDO OBR.PUB.</t>
  </si>
  <si>
    <t>DECIMOCUARTO SUELDO OBR.PUB.</t>
  </si>
  <si>
    <t>HONORARIOS OBR.PUB.</t>
  </si>
  <si>
    <t>HORAS EXTRAORDINARIAS Y SUPLEMENTARIAS OBR.PUB.</t>
  </si>
  <si>
    <t>SERVICIOS PERSONALES POR CONTRATO OBR.PUB.</t>
  </si>
  <si>
    <t>APORTE PATRONAL OBR.PUB.</t>
  </si>
  <si>
    <t>FONDO DE RESERVA OBR.PUB.</t>
  </si>
  <si>
    <t>COMPENSACION POR VACACIONES NO GOZADAS OBR.PUB.</t>
  </si>
  <si>
    <t>POR RENUNCIA VOLUNTARIA OBRAS PUBLICAS</t>
  </si>
  <si>
    <t>POR COMPRA DE RENUNCIA OO.PP</t>
  </si>
  <si>
    <t>INDEMNIZACIONES LABORALES OO.PP.</t>
  </si>
  <si>
    <t>AGUA POTABLE OBR.PUB.</t>
  </si>
  <si>
    <t>ENERGIA ELECTRICA OBR.PUB.</t>
  </si>
  <si>
    <t>TELECOMUNICACIONES OBR.PUB.</t>
  </si>
  <si>
    <t>SERVICIO DE CORREO OBR.PUB.</t>
  </si>
  <si>
    <t>SERV ACTIVID MINERAS E HIDROC OO.PP</t>
  </si>
  <si>
    <t>REMEDIACIÒN RESTAURACI Y DESCONT DE CUERPOS</t>
  </si>
  <si>
    <t>MAQUINARIAS Y EQUIPOS OBR.PUB.</t>
  </si>
  <si>
    <t>VEHICULOS (MANTENIMIENTO Y REPARACION) OBR.PUB.</t>
  </si>
  <si>
    <t>HERRAMIENTAS ( MANTE Y REPARA) OBR PUBL</t>
  </si>
  <si>
    <t>INFRAESTRUCTURA OBRAS PUBLICAS</t>
  </si>
  <si>
    <t>INSTA, READEC, MONT, MANTEN Y REPAR DE ESPC</t>
  </si>
  <si>
    <t>ARRENDAMIENTO DE TERRENO OOPP</t>
  </si>
  <si>
    <t>MAQUINARIAS Y EQUIPOS ARREND OO.PP</t>
  </si>
  <si>
    <t>CONSULTORIA, ASESORIA E INVESTIGACION ESPECIALIZADA OBR.PUB</t>
  </si>
  <si>
    <t>FISCALIZACION E INSPECCIONES TECNICAS OBR.PUB.</t>
  </si>
  <si>
    <t>ESTUDIO Y DISEÑO DE PROYECTOS OBR.PUB.</t>
  </si>
  <si>
    <t>CAPACITACION A SERV  PUBL OO.PP.</t>
  </si>
  <si>
    <t>CAPACITACIÒN A LA CIUDADANIA GENERAL OBR PUBL</t>
  </si>
  <si>
    <t>VESTUARIO, LENCERIA, PRENDAS DE PROTECCION, CARPAS Y OTROS OBR.PUB.</t>
  </si>
  <si>
    <t>COMBUSTIBLES Y LUBRICANTES OBR.PUB.</t>
  </si>
  <si>
    <t>MATERIALES DE OFICINA OBR.PUB.</t>
  </si>
  <si>
    <t>MATERIALES DE ASEO OBR.PUB.</t>
  </si>
  <si>
    <t>HERRAMIENTAS Y EQUIPOS MENORES OBR.PUB.</t>
  </si>
  <si>
    <t>MATERIALES DE IMPRESION, FOTOGRAFIA, REPRODUCCION Y PUBLICACIONES OBR.PUB.</t>
  </si>
  <si>
    <t>INSUMOS, BIENES, MATERIALES Y SUMINISTROS PARA LA CONSTRUCCION OBR.PUB.</t>
  </si>
  <si>
    <t>REPUESTOS Y ACCESORIOS OBR.PUB.</t>
  </si>
  <si>
    <t>SUMI ACTIVIDADES AGROPECUARIA PESCA Y CAZA OOPP</t>
  </si>
  <si>
    <t>OBRAS DE INFRAESTRUCTURA</t>
  </si>
  <si>
    <t>DE AGUA POTABLE OBR.PUB.</t>
  </si>
  <si>
    <t>DE ALCANTARILLADO OBR.PUB.</t>
  </si>
  <si>
    <t>DE URBANIZACION Y EMBELLECIMIENTO OBR.PUB.</t>
  </si>
  <si>
    <t>OBRAS PUBLICAS DE TRANSPORTES Y VIAS OBR.PUB.</t>
  </si>
  <si>
    <t>CONSTRUCCIONES Y EDIFICACIONES OBR.PUB.</t>
  </si>
  <si>
    <t>CONTROL DE INUND. CAU. Y EST.</t>
  </si>
  <si>
    <t>OTRAS OBRAS DE INFRAESTRUCTURA OBR.PUB.</t>
  </si>
  <si>
    <t>MANTENIMIENTO Y REPARACIONES</t>
  </si>
  <si>
    <t>OBRAS DE INFRAESTRUCTURA( MANTENIMIENTO)</t>
  </si>
  <si>
    <t>EMUVIVIENDA EP.</t>
  </si>
  <si>
    <t>EMUTRANSITO EP.</t>
  </si>
  <si>
    <t>EMUVIAL EP.</t>
  </si>
  <si>
    <t>MOBILIARIOS OBR.PUB.</t>
  </si>
  <si>
    <t>VEHICULOS OBR.PUB.</t>
  </si>
  <si>
    <t>EQUIPOS, SISTEMAS Y PAQUETES INFORMATICOS OBR.PUB.</t>
  </si>
  <si>
    <t>LICENCIAS COMPUTACIONALES OO.PP</t>
  </si>
  <si>
    <t>EXPROPIACIONES DE BIENES</t>
  </si>
  <si>
    <t>TERRENOS OBR.PUB.</t>
  </si>
  <si>
    <t>REMUNERACIONES UNIFICADAS GES.AMB.</t>
  </si>
  <si>
    <t>SALARIOS UNIFICADOS GES.AMB.</t>
  </si>
  <si>
    <t>DECIMOTERCER SUELDO GES.AMB.</t>
  </si>
  <si>
    <t>DECIMOCUARTO SUELDO GES.AMB.</t>
  </si>
  <si>
    <t>HONORARIOS GEST. AMBIENTAL</t>
  </si>
  <si>
    <t>HORAS EXTRAORDINARIAS Y SUPLEMENTARIAS GES.AMB.</t>
  </si>
  <si>
    <t>SERVICIOS PERSONALES POR CONTRATO GES.AMB.</t>
  </si>
  <si>
    <t>APORTE PATRONAL GES.AMB.</t>
  </si>
  <si>
    <t>FONDO DE RESERVA GES.AMB.</t>
  </si>
  <si>
    <t>COMPENSACION POR VACACIONES NO GOZADAS GES.AMB.</t>
  </si>
  <si>
    <t>POR RENUNCIA VOLUNTARIA GEST.AMBIENTAL</t>
  </si>
  <si>
    <t>POR COMPRA DE RENUNICA GESTION AMBIENTAL</t>
  </si>
  <si>
    <t>INDEMNIZACIONES LABORALES GESTION AMB</t>
  </si>
  <si>
    <t>SERVICIO DE SEGURIDAD Y VIGILANCIA GEST. AMB</t>
  </si>
  <si>
    <t>SERV ASEO LAVAD VESTM DE TRABJ FUMIGAC GESTION AMB</t>
  </si>
  <si>
    <t>REMEDIACION, RESTAURACION Y DESCONT DE CUERPOS DE AGUA GEST AMBIENTAL</t>
  </si>
  <si>
    <t>INFRAESTRUCTURA GEST. AMBIENTAL</t>
  </si>
  <si>
    <t>CONSULTORIA, ASESORIA E INVESTIGACION ESPECIALIZADA GES.AMB.</t>
  </si>
  <si>
    <t>ESTUDIOS Y DISEÑO DE PROYECTO AMBIENTAL</t>
  </si>
  <si>
    <t>CAPACITACION A SERV. PUBLICOS GEST. AMB</t>
  </si>
  <si>
    <t>CAPACITACIÒN A LA CIUDADANIA GENERAL GEST. AMB</t>
  </si>
  <si>
    <t>ALIMENTOS Y BEBIDAS GEST AMB Y RIESG</t>
  </si>
  <si>
    <t>VESTUARIO, LENCERIA, PRENDAS DE PROTECCION, CARPAS Y OTROS GES. AMB</t>
  </si>
  <si>
    <t>MATERIALES DE OFICINA GEST. AMB</t>
  </si>
  <si>
    <t>MATERIALES DE ASEO GEST. AMB.</t>
  </si>
  <si>
    <t>MEDICAMENTOS GEST AMB Y RIEG</t>
  </si>
  <si>
    <t>REPUESTOS Y ACCESORIOS GEST. AMB.</t>
  </si>
  <si>
    <t>SUMI ACTIVIDADES AGROPECUARIA PESCA Y CAZA GEST. AMB</t>
  </si>
  <si>
    <t>ACCESORIOS E INSUMOS QUIMICOS Y ORGANI. GEST. AMB</t>
  </si>
  <si>
    <t>MENAJE ACCESORIOS DESCARTAB (GEST AMBIENTAL)</t>
  </si>
  <si>
    <t>EGRESOS PARA SANIDAD AGROPECUARIA GEST. AMB.</t>
  </si>
  <si>
    <t>BIENES BIOLOGICOS NO DEPRECIABLES</t>
  </si>
  <si>
    <t>PLANTAS GEST. AMBIENTAL</t>
  </si>
  <si>
    <t>TASAS GENERALES, IMPUESTOS, CONTRIBUCIONES, PERMISOS, LICENCIAS Y PATENTES GEST. AMB</t>
  </si>
  <si>
    <t>EMASA EP.</t>
  </si>
  <si>
    <t>TRANSF. Y DONAC. AL SECT. PRIV. NO FINANC CONVENIO FUND-GAD</t>
  </si>
  <si>
    <t>MOBILIARIOS GES.AMB</t>
  </si>
  <si>
    <t>MAQUINARIAS Y EQUIPOS GES.AMB.</t>
  </si>
  <si>
    <t>VEHICULOS GEST AMBIENTAL</t>
  </si>
  <si>
    <t>HERRAMIENTAS GEST AMB Y RIESG</t>
  </si>
  <si>
    <t>EQUIPOS, SISTEMAS Y PAQUETES INFORMATICOS GES.AMB.</t>
  </si>
  <si>
    <t>TRANSFERENCIAS CORRIENTES AL SECTOR PUBLICO</t>
  </si>
  <si>
    <t>ASOCIACION DE MUNICIPALIDADES DEL ECUADOR INCLA.</t>
  </si>
  <si>
    <t>GOBIERNO CENTRAL INCLA.</t>
  </si>
  <si>
    <t>AMORTIZACION DEUDA INTERNA</t>
  </si>
  <si>
    <t>CREDITO Nº 45332 BDE</t>
  </si>
  <si>
    <t>CREDITO Nº 45468 BDE</t>
  </si>
  <si>
    <t>BEDE AGUA Y SANEAMIENTO</t>
  </si>
  <si>
    <t>BEDE OTROS</t>
  </si>
  <si>
    <t>CREDITO 45762</t>
  </si>
  <si>
    <t>CREDITO 45791</t>
  </si>
  <si>
    <t>CREDITO N.- 45913</t>
  </si>
  <si>
    <t>CREDITO N.-45925</t>
  </si>
  <si>
    <t>CREDITO N.- 45926</t>
  </si>
  <si>
    <t>CREDITO N.- 45912</t>
  </si>
  <si>
    <t>CREDITO N.- 45766</t>
  </si>
  <si>
    <t>CREDITO N.- 45836</t>
  </si>
  <si>
    <t>CREDITO N.-45837</t>
  </si>
  <si>
    <t>CREDITO 46042</t>
  </si>
  <si>
    <t>CREDITO N°46084</t>
  </si>
  <si>
    <t>DEUDA FLOTANTE</t>
  </si>
  <si>
    <t>DE CUENTAS POR PAGAR INCLA.</t>
  </si>
  <si>
    <t>SUBSIDIOS</t>
  </si>
  <si>
    <t xml:space="preserve">PAGADO </t>
  </si>
  <si>
    <t>PAGADO ACUMULADO</t>
  </si>
  <si>
    <t>COMPROMETIDO</t>
  </si>
  <si>
    <t>Saldo por Comprometer</t>
  </si>
  <si>
    <t>SALDO POR PAGAR</t>
  </si>
  <si>
    <t>2023-12-31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</si>
</sst>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 &quot;$&quot;* #,##0.00_ ;_ &quot;$&quot;* \-#,##0.00_ ;_ &quot;$&quot;* &quot;-&quot;??_ ;_ @_ "/>
    <numFmt numFmtId="43" formatCode="_ * #,##0.00_ ;_ * \-#,##0.00_ ;_ * &quot;-&quot;??_ ;_ @_ 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</font>
    <font>
      <sz val="8"/>
      <color theme="1"/>
      <name val="Calibri"/>
      <family val="2"/>
      <scheme val="minor"/>
    </font>
    <font>
      <sz val="12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1" fillId="0" borderId="0" applyNumberFormat="0" applyFill="0" applyBorder="0" applyAlignment="0" applyProtection="0"/>
    <xf numFmtId="43" fontId="14" fillId="0" borderId="0" applyFont="0" applyFill="0" applyBorder="0" applyAlignment="0" applyProtection="0"/>
    <xf numFmtId="44" fontId="14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/>
    <xf numFmtId="0" fontId="9" fillId="0" borderId="0" xfId="0" applyFont="1"/>
    <xf numFmtId="0" fontId="7" fillId="2" borderId="2" xfId="0" applyFont="1" applyFill="1" applyBorder="1" applyAlignment="1">
      <alignment horizontal="center" vertical="center" wrapText="1"/>
    </xf>
    <xf numFmtId="0" fontId="8" fillId="0" borderId="2" xfId="0" applyFont="1" applyBorder="1"/>
    <xf numFmtId="0" fontId="10" fillId="0" borderId="1" xfId="0" applyFont="1" applyBorder="1" applyAlignment="1">
      <alignment horizontal="center" vertical="center" wrapText="1"/>
    </xf>
    <xf numFmtId="0" fontId="11" fillId="0" borderId="1" xfId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43" fontId="3" fillId="0" borderId="0" xfId="2" applyFont="1"/>
    <xf numFmtId="43" fontId="8" fillId="0" borderId="0" xfId="0" applyNumberFormat="1" applyFont="1"/>
    <xf numFmtId="43" fontId="0" fillId="0" borderId="0" xfId="0" applyNumberFormat="1"/>
    <xf numFmtId="49" fontId="2" fillId="0" borderId="1" xfId="0" applyNumberFormat="1" applyFont="1" applyBorder="1" applyAlignment="1">
      <alignment horizontal="center" vertical="center" wrapText="1"/>
    </xf>
    <xf numFmtId="0" fontId="0" fillId="0" borderId="2" xfId="0" applyBorder="1"/>
    <xf numFmtId="0" fontId="12" fillId="0" borderId="2" xfId="0" applyFont="1" applyBorder="1"/>
    <xf numFmtId="0" fontId="1" fillId="0" borderId="2" xfId="0" applyFont="1" applyBorder="1"/>
    <xf numFmtId="44" fontId="0" fillId="0" borderId="2" xfId="3" applyFont="1" applyBorder="1"/>
    <xf numFmtId="44" fontId="13" fillId="0" borderId="2" xfId="3" applyFont="1" applyBorder="1"/>
  </cellXfs>
  <cellStyles count="4">
    <cellStyle name="Hipervínculo" xfId="1" builtinId="8"/>
    <cellStyle name="Millares" xfId="2" builtinId="3"/>
    <cellStyle name="Moneda" xfId="3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lvaro_magallan@gadse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B25F0-8134-4A97-919E-B6AF487002F6}">
  <sheetPr>
    <pageSetUpPr fitToPage="1"/>
  </sheetPr>
  <dimension ref="A1:P747"/>
  <sheetViews>
    <sheetView view="pageLayout" zoomScale="76" zoomScaleNormal="100" zoomScalePageLayoutView="76" workbookViewId="0">
      <selection activeCell="C4" sqref="C4"/>
    </sheetView>
  </sheetViews>
  <sheetFormatPr baseColWidth="10" defaultColWidth="14.42578125" defaultRowHeight="15" customHeight="1" x14ac:dyDescent="0.2"/>
  <cols>
    <col min="1" max="1" width="14" style="12" customWidth="1"/>
    <col min="2" max="2" width="33.7109375" style="12" customWidth="1"/>
    <col min="3" max="3" width="32.28515625" style="12" customWidth="1"/>
    <col min="4" max="4" width="16.140625" style="12" customWidth="1"/>
    <col min="5" max="5" width="15.28515625" style="12" customWidth="1"/>
    <col min="6" max="6" width="14.7109375" style="12" customWidth="1"/>
    <col min="7" max="7" width="15.42578125" style="12" customWidth="1"/>
    <col min="8" max="8" width="15.28515625" style="12" customWidth="1"/>
    <col min="9" max="9" width="14.140625" style="12" bestFit="1" customWidth="1"/>
    <col min="10" max="10" width="14.140625" style="12" customWidth="1"/>
    <col min="11" max="13" width="14.42578125" style="12" customWidth="1"/>
    <col min="14" max="14" width="14.7109375" style="12" hidden="1" customWidth="1"/>
    <col min="15" max="15" width="14.42578125" style="12" customWidth="1"/>
    <col min="16" max="16" width="10" style="12" customWidth="1"/>
    <col min="17" max="16384" width="14.42578125" style="12"/>
  </cols>
  <sheetData>
    <row r="1" spans="1:16" ht="37.5" customHeight="1" x14ac:dyDescent="0.2">
      <c r="A1" s="13" t="s">
        <v>0</v>
      </c>
      <c r="B1" s="13" t="s">
        <v>1</v>
      </c>
      <c r="C1" s="13" t="s">
        <v>2</v>
      </c>
      <c r="D1" s="13" t="s">
        <v>3</v>
      </c>
      <c r="E1" s="13" t="s">
        <v>4</v>
      </c>
      <c r="F1" s="13" t="s">
        <v>5</v>
      </c>
      <c r="G1" s="13" t="s">
        <v>6</v>
      </c>
      <c r="H1" s="13" t="s">
        <v>367</v>
      </c>
      <c r="I1" s="13" t="s">
        <v>8</v>
      </c>
      <c r="J1" s="13" t="s">
        <v>365</v>
      </c>
      <c r="K1" s="13" t="s">
        <v>368</v>
      </c>
      <c r="L1" s="13" t="s">
        <v>11</v>
      </c>
      <c r="M1" s="13" t="s">
        <v>369</v>
      </c>
      <c r="N1" s="13" t="s">
        <v>366</v>
      </c>
      <c r="O1" s="13" t="s">
        <v>13</v>
      </c>
      <c r="P1" s="11"/>
    </row>
    <row r="2" spans="1:16" ht="39" customHeight="1" x14ac:dyDescent="0.25">
      <c r="A2" s="23">
        <v>5101050101</v>
      </c>
      <c r="B2" s="23" t="s">
        <v>114</v>
      </c>
      <c r="C2" s="23" t="s">
        <v>46</v>
      </c>
      <c r="D2" s="25">
        <v>1087518</v>
      </c>
      <c r="E2" s="25">
        <v>-70018.600000000006</v>
      </c>
      <c r="F2" s="25">
        <v>1017499.4</v>
      </c>
      <c r="G2" s="25">
        <v>72976.41</v>
      </c>
      <c r="H2" s="25">
        <v>878568.94</v>
      </c>
      <c r="I2" s="25">
        <v>878568.94</v>
      </c>
      <c r="J2" s="25">
        <v>62554.22</v>
      </c>
      <c r="K2" s="25">
        <v>138930.46</v>
      </c>
      <c r="L2" s="25">
        <v>138930.46</v>
      </c>
      <c r="M2" s="25">
        <f>I2-N2</f>
        <v>44545.899999999907</v>
      </c>
      <c r="N2" s="25">
        <v>834023.04</v>
      </c>
      <c r="O2" s="22">
        <v>35.14</v>
      </c>
      <c r="P2" s="11"/>
    </row>
    <row r="3" spans="1:16" ht="38.25" customHeight="1" x14ac:dyDescent="0.25">
      <c r="A3" s="23">
        <v>5101060101</v>
      </c>
      <c r="B3" s="23" t="s">
        <v>114</v>
      </c>
      <c r="C3" s="23" t="s">
        <v>47</v>
      </c>
      <c r="D3" s="25">
        <v>31570.5</v>
      </c>
      <c r="E3" s="25">
        <v>10886.41</v>
      </c>
      <c r="F3" s="25">
        <v>42456.91</v>
      </c>
      <c r="G3" s="25">
        <v>2255.9</v>
      </c>
      <c r="H3" s="25">
        <v>24707.03</v>
      </c>
      <c r="I3" s="25">
        <v>24707.03</v>
      </c>
      <c r="J3" s="25">
        <v>2076.6</v>
      </c>
      <c r="K3" s="25">
        <v>17749.88</v>
      </c>
      <c r="L3" s="25">
        <v>17749.88</v>
      </c>
      <c r="M3" s="25">
        <f t="shared" ref="M3:M66" si="0">I3-N3</f>
        <v>179.29999999999927</v>
      </c>
      <c r="N3" s="25">
        <v>24527.73</v>
      </c>
      <c r="O3" s="22">
        <v>56.05</v>
      </c>
      <c r="P3" s="11"/>
    </row>
    <row r="4" spans="1:16" ht="38.25" customHeight="1" x14ac:dyDescent="0.25">
      <c r="A4" s="23">
        <v>5102030101</v>
      </c>
      <c r="B4" s="23" t="s">
        <v>117</v>
      </c>
      <c r="C4" s="23" t="s">
        <v>48</v>
      </c>
      <c r="D4" s="25">
        <v>165825</v>
      </c>
      <c r="E4" s="25">
        <v>-34715.160000000003</v>
      </c>
      <c r="F4" s="25">
        <v>131109.84</v>
      </c>
      <c r="G4" s="25">
        <v>3056.68</v>
      </c>
      <c r="H4" s="25">
        <v>125518.39999999999</v>
      </c>
      <c r="I4" s="25">
        <v>125461.73</v>
      </c>
      <c r="J4" s="25">
        <v>2329.1799999999998</v>
      </c>
      <c r="K4" s="25">
        <v>5591.44</v>
      </c>
      <c r="L4" s="25">
        <v>5648.11</v>
      </c>
      <c r="M4" s="25">
        <f t="shared" si="0"/>
        <v>3244.8600000000006</v>
      </c>
      <c r="N4" s="25">
        <v>122216.87</v>
      </c>
      <c r="O4" s="24">
        <v>62.11</v>
      </c>
      <c r="P4" s="11"/>
    </row>
    <row r="5" spans="1:16" ht="38.25" customHeight="1" x14ac:dyDescent="0.25">
      <c r="A5" s="23">
        <v>5102040101</v>
      </c>
      <c r="B5" s="23" t="s">
        <v>117</v>
      </c>
      <c r="C5" s="23" t="s">
        <v>49</v>
      </c>
      <c r="D5" s="25">
        <v>109075</v>
      </c>
      <c r="E5" s="25">
        <v>13980.32</v>
      </c>
      <c r="F5" s="25">
        <v>123055.32</v>
      </c>
      <c r="G5" s="25">
        <v>1366.25</v>
      </c>
      <c r="H5" s="25">
        <v>98372.82</v>
      </c>
      <c r="I5" s="25">
        <v>98351.57</v>
      </c>
      <c r="J5" s="25">
        <v>1966.25</v>
      </c>
      <c r="K5" s="25">
        <v>24682.5</v>
      </c>
      <c r="L5" s="25">
        <v>24703.75</v>
      </c>
      <c r="M5" s="25">
        <f t="shared" si="0"/>
        <v>760.93000000000757</v>
      </c>
      <c r="N5" s="25">
        <v>97590.64</v>
      </c>
      <c r="O5" s="24">
        <v>24.85</v>
      </c>
      <c r="P5" s="11"/>
    </row>
    <row r="6" spans="1:16" ht="38.25" customHeight="1" x14ac:dyDescent="0.25">
      <c r="A6" s="23">
        <v>5104090101</v>
      </c>
      <c r="B6" s="23" t="s">
        <v>364</v>
      </c>
      <c r="C6" s="23" t="s">
        <v>50</v>
      </c>
      <c r="D6" s="25">
        <v>108000</v>
      </c>
      <c r="E6" s="25">
        <v>-6000</v>
      </c>
      <c r="F6" s="25">
        <v>102000</v>
      </c>
      <c r="G6" s="25">
        <v>14760</v>
      </c>
      <c r="H6" s="25">
        <v>86310</v>
      </c>
      <c r="I6" s="25">
        <v>86310</v>
      </c>
      <c r="J6" s="25">
        <v>7200</v>
      </c>
      <c r="K6" s="25">
        <v>15690</v>
      </c>
      <c r="L6" s="25">
        <v>15690</v>
      </c>
      <c r="M6" s="25">
        <f t="shared" si="0"/>
        <v>7560</v>
      </c>
      <c r="N6" s="25">
        <v>78750</v>
      </c>
      <c r="O6" s="24">
        <v>36.909999999999997</v>
      </c>
      <c r="P6" s="11"/>
    </row>
    <row r="7" spans="1:16" ht="38.25" customHeight="1" x14ac:dyDescent="0.25">
      <c r="A7" s="23">
        <v>5105070101</v>
      </c>
      <c r="B7" s="23" t="s">
        <v>120</v>
      </c>
      <c r="C7" s="23" t="s">
        <v>51</v>
      </c>
      <c r="D7" s="25">
        <v>7500</v>
      </c>
      <c r="E7" s="25">
        <v>12350.22</v>
      </c>
      <c r="F7" s="25">
        <v>19850.22</v>
      </c>
      <c r="G7" s="25">
        <v>862.19</v>
      </c>
      <c r="H7" s="25">
        <v>2404.19</v>
      </c>
      <c r="I7" s="25">
        <v>2404.19</v>
      </c>
      <c r="J7" s="25">
        <v>775.97</v>
      </c>
      <c r="K7" s="25">
        <v>17446.03</v>
      </c>
      <c r="L7" s="25">
        <v>17446.03</v>
      </c>
      <c r="M7" s="25">
        <f t="shared" si="0"/>
        <v>240.42000000000007</v>
      </c>
      <c r="N7" s="25">
        <v>2163.77</v>
      </c>
      <c r="O7" s="24">
        <v>100</v>
      </c>
      <c r="P7" s="11"/>
    </row>
    <row r="8" spans="1:16" ht="38.25" customHeight="1" x14ac:dyDescent="0.25">
      <c r="A8" s="23">
        <v>5105090101</v>
      </c>
      <c r="B8" s="23" t="s">
        <v>120</v>
      </c>
      <c r="C8" s="23" t="s">
        <v>52</v>
      </c>
      <c r="D8" s="25">
        <v>2100</v>
      </c>
      <c r="E8" s="25">
        <v>4924.08</v>
      </c>
      <c r="F8" s="25">
        <v>7024.08</v>
      </c>
      <c r="G8" s="25">
        <v>0</v>
      </c>
      <c r="H8" s="25">
        <v>3743.5</v>
      </c>
      <c r="I8" s="25">
        <v>3743.5</v>
      </c>
      <c r="J8" s="25">
        <v>702.41</v>
      </c>
      <c r="K8" s="25">
        <v>3280.58</v>
      </c>
      <c r="L8" s="25">
        <v>3280.58</v>
      </c>
      <c r="M8" s="25">
        <f t="shared" si="0"/>
        <v>0</v>
      </c>
      <c r="N8" s="25">
        <v>3743.5</v>
      </c>
      <c r="O8" s="24">
        <v>70.34</v>
      </c>
      <c r="P8" s="11"/>
    </row>
    <row r="9" spans="1:16" ht="38.25" customHeight="1" x14ac:dyDescent="0.25">
      <c r="A9" s="23">
        <v>5105100101</v>
      </c>
      <c r="B9" s="23" t="s">
        <v>120</v>
      </c>
      <c r="C9" s="23" t="s">
        <v>53</v>
      </c>
      <c r="D9" s="25">
        <v>676364</v>
      </c>
      <c r="E9" s="25">
        <v>28869.24</v>
      </c>
      <c r="F9" s="25">
        <v>705233.24</v>
      </c>
      <c r="G9" s="25">
        <v>51727.8</v>
      </c>
      <c r="H9" s="25">
        <v>654661.04</v>
      </c>
      <c r="I9" s="25">
        <v>653981.04</v>
      </c>
      <c r="J9" s="25">
        <v>52188.93</v>
      </c>
      <c r="K9" s="25">
        <v>50572.2</v>
      </c>
      <c r="L9" s="25">
        <v>51252.2</v>
      </c>
      <c r="M9" s="25">
        <f t="shared" si="0"/>
        <v>36452.590000000084</v>
      </c>
      <c r="N9" s="25">
        <v>617528.44999999995</v>
      </c>
      <c r="O9" s="24">
        <v>23.86</v>
      </c>
      <c r="P9" s="11"/>
    </row>
    <row r="10" spans="1:16" ht="38.25" customHeight="1" x14ac:dyDescent="0.25">
      <c r="A10" s="23">
        <v>5106010101</v>
      </c>
      <c r="B10" s="23" t="s">
        <v>124</v>
      </c>
      <c r="C10" s="23" t="s">
        <v>54</v>
      </c>
      <c r="D10" s="25">
        <v>217429.51</v>
      </c>
      <c r="E10" s="25">
        <v>-29515.56</v>
      </c>
      <c r="F10" s="25">
        <v>187913.95</v>
      </c>
      <c r="G10" s="25">
        <v>11730.86</v>
      </c>
      <c r="H10" s="25">
        <v>184185.29</v>
      </c>
      <c r="I10" s="25">
        <v>184106.07</v>
      </c>
      <c r="J10" s="25">
        <v>14572.56</v>
      </c>
      <c r="K10" s="25">
        <v>3728.66</v>
      </c>
      <c r="L10" s="25">
        <v>3807.88</v>
      </c>
      <c r="M10" s="25">
        <f t="shared" si="0"/>
        <v>8458.960000000021</v>
      </c>
      <c r="N10" s="25">
        <v>175647.11</v>
      </c>
      <c r="O10" s="24">
        <v>29.63</v>
      </c>
      <c r="P10" s="11"/>
    </row>
    <row r="11" spans="1:16" ht="38.25" customHeight="1" x14ac:dyDescent="0.25">
      <c r="A11" s="23">
        <v>5106020101</v>
      </c>
      <c r="B11" s="23" t="s">
        <v>124</v>
      </c>
      <c r="C11" s="23" t="s">
        <v>55</v>
      </c>
      <c r="D11" s="25">
        <v>156762.26999999999</v>
      </c>
      <c r="E11" s="25">
        <v>-60227.199999999997</v>
      </c>
      <c r="F11" s="25">
        <v>96535.07</v>
      </c>
      <c r="G11" s="25">
        <v>6615.58</v>
      </c>
      <c r="H11" s="25">
        <v>90398.41</v>
      </c>
      <c r="I11" s="25">
        <v>90061.62</v>
      </c>
      <c r="J11" s="25">
        <v>6862.54</v>
      </c>
      <c r="K11" s="25">
        <v>6136.66</v>
      </c>
      <c r="L11" s="25">
        <v>6473.45</v>
      </c>
      <c r="M11" s="25">
        <f t="shared" si="0"/>
        <v>4696.9599999999919</v>
      </c>
      <c r="N11" s="25">
        <v>85364.66</v>
      </c>
      <c r="O11" s="24">
        <v>46.19</v>
      </c>
      <c r="P11" s="11"/>
    </row>
    <row r="12" spans="1:16" ht="38.25" customHeight="1" x14ac:dyDescent="0.25">
      <c r="A12" s="23">
        <v>5107070101</v>
      </c>
      <c r="B12" s="23" t="s">
        <v>127</v>
      </c>
      <c r="C12" s="23" t="s">
        <v>56</v>
      </c>
      <c r="D12" s="25">
        <v>5800</v>
      </c>
      <c r="E12" s="25">
        <v>10000</v>
      </c>
      <c r="F12" s="25">
        <v>15800</v>
      </c>
      <c r="G12" s="25">
        <v>0</v>
      </c>
      <c r="H12" s="25">
        <v>15490.49</v>
      </c>
      <c r="I12" s="25">
        <v>15490.49</v>
      </c>
      <c r="J12" s="25">
        <v>1106.97</v>
      </c>
      <c r="K12" s="25">
        <v>309.51</v>
      </c>
      <c r="L12" s="25">
        <v>309.51</v>
      </c>
      <c r="M12" s="25">
        <f t="shared" si="0"/>
        <v>3949.6000000000004</v>
      </c>
      <c r="N12" s="25">
        <v>11540.89</v>
      </c>
      <c r="O12" s="24">
        <v>30.61</v>
      </c>
      <c r="P12" s="11"/>
    </row>
    <row r="13" spans="1:16" ht="38.25" customHeight="1" x14ac:dyDescent="0.25">
      <c r="A13" s="23">
        <v>5107090101</v>
      </c>
      <c r="B13" s="23" t="s">
        <v>127</v>
      </c>
      <c r="C13" s="23" t="s">
        <v>57</v>
      </c>
      <c r="D13" s="25">
        <v>80000</v>
      </c>
      <c r="E13" s="25">
        <v>-80000</v>
      </c>
      <c r="F13" s="25">
        <v>0</v>
      </c>
      <c r="G13" s="25">
        <v>0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f t="shared" si="0"/>
        <v>0</v>
      </c>
      <c r="N13" s="25">
        <v>0</v>
      </c>
      <c r="O13" s="24">
        <v>0</v>
      </c>
      <c r="P13" s="11"/>
    </row>
    <row r="14" spans="1:16" ht="38.25" customHeight="1" x14ac:dyDescent="0.25">
      <c r="A14" s="23">
        <v>5107100101</v>
      </c>
      <c r="B14" s="23" t="s">
        <v>127</v>
      </c>
      <c r="C14" s="23" t="s">
        <v>58</v>
      </c>
      <c r="D14" s="25">
        <v>180000</v>
      </c>
      <c r="E14" s="25">
        <v>-180000</v>
      </c>
      <c r="F14" s="25">
        <v>0</v>
      </c>
      <c r="G14" s="25">
        <v>0</v>
      </c>
      <c r="H14" s="25">
        <v>0</v>
      </c>
      <c r="I14" s="25">
        <v>0</v>
      </c>
      <c r="J14" s="25">
        <v>0</v>
      </c>
      <c r="K14" s="25">
        <v>0</v>
      </c>
      <c r="L14" s="25">
        <v>0</v>
      </c>
      <c r="M14" s="25">
        <f t="shared" si="0"/>
        <v>0</v>
      </c>
      <c r="N14" s="25">
        <v>0</v>
      </c>
      <c r="O14" s="24">
        <v>0</v>
      </c>
      <c r="P14" s="11"/>
    </row>
    <row r="15" spans="1:16" ht="38.25" customHeight="1" x14ac:dyDescent="0.25">
      <c r="A15" s="23">
        <v>5107110101</v>
      </c>
      <c r="B15" s="23" t="s">
        <v>127</v>
      </c>
      <c r="C15" s="23" t="s">
        <v>59</v>
      </c>
      <c r="D15" s="25">
        <v>110000</v>
      </c>
      <c r="E15" s="25">
        <v>365000</v>
      </c>
      <c r="F15" s="25">
        <v>475000</v>
      </c>
      <c r="G15" s="25">
        <v>0</v>
      </c>
      <c r="H15" s="25">
        <v>474270.6</v>
      </c>
      <c r="I15" s="25">
        <v>474270.6</v>
      </c>
      <c r="J15" s="25">
        <v>94672.03</v>
      </c>
      <c r="K15" s="25">
        <v>729.4</v>
      </c>
      <c r="L15" s="25">
        <v>729.4</v>
      </c>
      <c r="M15" s="25">
        <f t="shared" si="0"/>
        <v>333541.40999999997</v>
      </c>
      <c r="N15" s="25">
        <v>140729.19</v>
      </c>
      <c r="O15" s="24">
        <v>76.64</v>
      </c>
      <c r="P15" s="11"/>
    </row>
    <row r="16" spans="1:16" ht="38.25" customHeight="1" x14ac:dyDescent="0.25">
      <c r="A16" s="23">
        <v>5301010101</v>
      </c>
      <c r="B16" s="23" t="s">
        <v>60</v>
      </c>
      <c r="C16" s="23" t="s">
        <v>61</v>
      </c>
      <c r="D16" s="25">
        <v>62800</v>
      </c>
      <c r="E16" s="25">
        <v>45000</v>
      </c>
      <c r="F16" s="25">
        <v>107800</v>
      </c>
      <c r="G16" s="25">
        <v>9991.98</v>
      </c>
      <c r="H16" s="25">
        <v>49312.29</v>
      </c>
      <c r="I16" s="25">
        <v>49312.06</v>
      </c>
      <c r="J16" s="25">
        <v>0</v>
      </c>
      <c r="K16" s="25">
        <v>58487.71</v>
      </c>
      <c r="L16" s="25">
        <v>58487.94</v>
      </c>
      <c r="M16" s="25">
        <f t="shared" si="0"/>
        <v>49312.06</v>
      </c>
      <c r="N16" s="25">
        <v>0</v>
      </c>
      <c r="O16" s="24">
        <v>52.54</v>
      </c>
      <c r="P16" s="11"/>
    </row>
    <row r="17" spans="1:16" ht="38.25" customHeight="1" x14ac:dyDescent="0.25">
      <c r="A17" s="23">
        <v>5301040101</v>
      </c>
      <c r="B17" s="23" t="s">
        <v>60</v>
      </c>
      <c r="C17" s="23" t="s">
        <v>62</v>
      </c>
      <c r="D17" s="25">
        <v>162600</v>
      </c>
      <c r="E17" s="25">
        <v>25000</v>
      </c>
      <c r="F17" s="25">
        <v>187600</v>
      </c>
      <c r="G17" s="25">
        <v>123.76</v>
      </c>
      <c r="H17" s="25">
        <v>159198.12</v>
      </c>
      <c r="I17" s="25">
        <v>131687.87</v>
      </c>
      <c r="J17" s="25">
        <v>0</v>
      </c>
      <c r="K17" s="25">
        <v>28401.88</v>
      </c>
      <c r="L17" s="25">
        <v>55912.13</v>
      </c>
      <c r="M17" s="25">
        <f t="shared" si="0"/>
        <v>52199.87999999999</v>
      </c>
      <c r="N17" s="25">
        <v>79487.990000000005</v>
      </c>
      <c r="O17" s="24">
        <v>19.18</v>
      </c>
      <c r="P17" s="11"/>
    </row>
    <row r="18" spans="1:16" ht="38.25" customHeight="1" x14ac:dyDescent="0.25">
      <c r="A18" s="23">
        <v>5301050101</v>
      </c>
      <c r="B18" s="23" t="s">
        <v>60</v>
      </c>
      <c r="C18" s="23" t="s">
        <v>63</v>
      </c>
      <c r="D18" s="25">
        <v>25000</v>
      </c>
      <c r="E18" s="25">
        <v>0</v>
      </c>
      <c r="F18" s="25">
        <v>25000</v>
      </c>
      <c r="G18" s="25">
        <v>1750</v>
      </c>
      <c r="H18" s="25">
        <v>22035.23</v>
      </c>
      <c r="I18" s="25">
        <v>20772.07</v>
      </c>
      <c r="J18" s="25">
        <v>1175.46</v>
      </c>
      <c r="K18" s="25">
        <v>2964.77</v>
      </c>
      <c r="L18" s="25">
        <v>4227.93</v>
      </c>
      <c r="M18" s="25">
        <f t="shared" si="0"/>
        <v>3346.0999999999985</v>
      </c>
      <c r="N18" s="25">
        <v>17425.97</v>
      </c>
      <c r="O18" s="24">
        <v>38.46</v>
      </c>
      <c r="P18" s="11"/>
    </row>
    <row r="19" spans="1:16" ht="38.25" customHeight="1" x14ac:dyDescent="0.25">
      <c r="A19" s="23">
        <v>5301060101</v>
      </c>
      <c r="B19" s="23" t="s">
        <v>60</v>
      </c>
      <c r="C19" s="23" t="s">
        <v>64</v>
      </c>
      <c r="D19" s="25">
        <v>2000</v>
      </c>
      <c r="E19" s="25">
        <v>-898.29</v>
      </c>
      <c r="F19" s="25">
        <v>1101.71</v>
      </c>
      <c r="G19" s="25">
        <v>0</v>
      </c>
      <c r="H19" s="25">
        <v>101.71</v>
      </c>
      <c r="I19" s="25">
        <v>101.71</v>
      </c>
      <c r="J19" s="25">
        <v>0</v>
      </c>
      <c r="K19" s="25">
        <v>1000</v>
      </c>
      <c r="L19" s="25">
        <v>1000</v>
      </c>
      <c r="M19" s="25">
        <f t="shared" si="0"/>
        <v>0</v>
      </c>
      <c r="N19" s="25">
        <v>101.71</v>
      </c>
      <c r="O19" s="24">
        <v>90.77</v>
      </c>
      <c r="P19" s="11"/>
    </row>
    <row r="20" spans="1:16" ht="38.25" customHeight="1" x14ac:dyDescent="0.25">
      <c r="A20" s="23">
        <v>5302040101</v>
      </c>
      <c r="B20" s="23" t="s">
        <v>65</v>
      </c>
      <c r="C20" s="23" t="s">
        <v>66</v>
      </c>
      <c r="D20" s="25">
        <v>74500</v>
      </c>
      <c r="E20" s="25">
        <v>154190</v>
      </c>
      <c r="F20" s="25">
        <v>228690</v>
      </c>
      <c r="G20" s="25">
        <v>0</v>
      </c>
      <c r="H20" s="25">
        <v>225690</v>
      </c>
      <c r="I20" s="25">
        <v>173490</v>
      </c>
      <c r="J20" s="25">
        <v>335.71</v>
      </c>
      <c r="K20" s="25">
        <v>3000</v>
      </c>
      <c r="L20" s="25">
        <v>55200</v>
      </c>
      <c r="M20" s="25">
        <f t="shared" si="0"/>
        <v>54077.770000000004</v>
      </c>
      <c r="N20" s="25">
        <v>119412.23</v>
      </c>
      <c r="O20" s="24">
        <v>24.14</v>
      </c>
      <c r="P20" s="11"/>
    </row>
    <row r="21" spans="1:16" ht="38.25" customHeight="1" x14ac:dyDescent="0.25">
      <c r="A21" s="23">
        <v>5302050101</v>
      </c>
      <c r="B21" s="23" t="s">
        <v>65</v>
      </c>
      <c r="C21" s="23" t="s">
        <v>67</v>
      </c>
      <c r="D21" s="25">
        <v>618200</v>
      </c>
      <c r="E21" s="25">
        <v>-100700</v>
      </c>
      <c r="F21" s="25">
        <v>517500</v>
      </c>
      <c r="G21" s="25">
        <v>0</v>
      </c>
      <c r="H21" s="25">
        <v>517500</v>
      </c>
      <c r="I21" s="25">
        <v>517500</v>
      </c>
      <c r="J21" s="25">
        <v>0</v>
      </c>
      <c r="K21" s="25">
        <v>0</v>
      </c>
      <c r="L21" s="25">
        <v>0</v>
      </c>
      <c r="M21" s="25">
        <f t="shared" si="0"/>
        <v>6193.460000000021</v>
      </c>
      <c r="N21" s="25">
        <v>511306.54</v>
      </c>
      <c r="O21" s="24">
        <v>0</v>
      </c>
      <c r="P21" s="11"/>
    </row>
    <row r="22" spans="1:16" ht="38.25" customHeight="1" x14ac:dyDescent="0.25">
      <c r="A22" s="23">
        <v>5302070101</v>
      </c>
      <c r="B22" s="23" t="s">
        <v>65</v>
      </c>
      <c r="C22" s="23" t="s">
        <v>68</v>
      </c>
      <c r="D22" s="25">
        <v>586600</v>
      </c>
      <c r="E22" s="25">
        <v>-73720.800000000003</v>
      </c>
      <c r="F22" s="25">
        <v>512879.2</v>
      </c>
      <c r="G22" s="25">
        <v>46768.99</v>
      </c>
      <c r="H22" s="25">
        <v>512879.2</v>
      </c>
      <c r="I22" s="25">
        <v>259648.19</v>
      </c>
      <c r="J22" s="25">
        <v>29393.08</v>
      </c>
      <c r="K22" s="25">
        <v>0</v>
      </c>
      <c r="L22" s="25">
        <v>253231.01</v>
      </c>
      <c r="M22" s="25">
        <f t="shared" si="0"/>
        <v>66620.25</v>
      </c>
      <c r="N22" s="25">
        <v>193027.94</v>
      </c>
      <c r="O22" s="24">
        <v>58.49</v>
      </c>
      <c r="P22" s="11"/>
    </row>
    <row r="23" spans="1:16" ht="37.15" customHeight="1" x14ac:dyDescent="0.25">
      <c r="A23" s="23">
        <v>5302300101</v>
      </c>
      <c r="B23" s="23" t="s">
        <v>65</v>
      </c>
      <c r="C23" s="23" t="s">
        <v>69</v>
      </c>
      <c r="D23" s="25">
        <v>100</v>
      </c>
      <c r="E23" s="25">
        <v>0</v>
      </c>
      <c r="F23" s="25">
        <v>100</v>
      </c>
      <c r="G23" s="25">
        <v>0</v>
      </c>
      <c r="H23" s="25">
        <v>0</v>
      </c>
      <c r="I23" s="25">
        <v>0</v>
      </c>
      <c r="J23" s="25">
        <v>0</v>
      </c>
      <c r="K23" s="25">
        <v>100</v>
      </c>
      <c r="L23" s="25">
        <v>100</v>
      </c>
      <c r="M23" s="25">
        <f t="shared" si="0"/>
        <v>0</v>
      </c>
      <c r="N23" s="25">
        <v>0</v>
      </c>
      <c r="O23" s="24">
        <v>100</v>
      </c>
      <c r="P23" s="11"/>
    </row>
    <row r="24" spans="1:16" ht="37.15" customHeight="1" x14ac:dyDescent="0.25">
      <c r="A24" s="23">
        <v>5302460101</v>
      </c>
      <c r="B24" s="23" t="s">
        <v>65</v>
      </c>
      <c r="C24" s="23" t="s">
        <v>70</v>
      </c>
      <c r="D24" s="25">
        <v>5000</v>
      </c>
      <c r="E24" s="25">
        <v>0</v>
      </c>
      <c r="F24" s="25">
        <v>5000</v>
      </c>
      <c r="G24" s="25">
        <v>0</v>
      </c>
      <c r="H24" s="25">
        <v>0</v>
      </c>
      <c r="I24" s="25">
        <v>0</v>
      </c>
      <c r="J24" s="25">
        <v>0</v>
      </c>
      <c r="K24" s="25">
        <v>5000</v>
      </c>
      <c r="L24" s="25">
        <v>5000</v>
      </c>
      <c r="M24" s="25">
        <f t="shared" si="0"/>
        <v>0</v>
      </c>
      <c r="N24" s="25">
        <v>0</v>
      </c>
      <c r="O24" s="24">
        <v>100</v>
      </c>
      <c r="P24" s="11"/>
    </row>
    <row r="25" spans="1:16" ht="37.15" customHeight="1" x14ac:dyDescent="0.25">
      <c r="A25" s="23">
        <v>5303010101</v>
      </c>
      <c r="B25" s="23" t="s">
        <v>71</v>
      </c>
      <c r="C25" s="23" t="s">
        <v>72</v>
      </c>
      <c r="D25" s="25">
        <v>3000</v>
      </c>
      <c r="E25" s="25">
        <v>-1938.9</v>
      </c>
      <c r="F25" s="25">
        <v>1061.0999999999999</v>
      </c>
      <c r="G25" s="25">
        <v>0</v>
      </c>
      <c r="H25" s="25">
        <v>63.1</v>
      </c>
      <c r="I25" s="25">
        <v>63.1</v>
      </c>
      <c r="J25" s="25">
        <v>0</v>
      </c>
      <c r="K25" s="25">
        <v>998</v>
      </c>
      <c r="L25" s="25">
        <v>998</v>
      </c>
      <c r="M25" s="25">
        <f t="shared" si="0"/>
        <v>0</v>
      </c>
      <c r="N25" s="25">
        <v>63.1</v>
      </c>
      <c r="O25" s="24">
        <v>94.05</v>
      </c>
      <c r="P25" s="11"/>
    </row>
    <row r="26" spans="1:16" ht="37.15" customHeight="1" x14ac:dyDescent="0.25">
      <c r="A26" s="23">
        <v>5303030101</v>
      </c>
      <c r="B26" s="23" t="s">
        <v>71</v>
      </c>
      <c r="C26" s="23" t="s">
        <v>73</v>
      </c>
      <c r="D26" s="25">
        <v>3000</v>
      </c>
      <c r="E26" s="25">
        <v>-1915.71</v>
      </c>
      <c r="F26" s="25">
        <v>1084.29</v>
      </c>
      <c r="G26" s="25">
        <v>0</v>
      </c>
      <c r="H26" s="25">
        <v>84.29</v>
      </c>
      <c r="I26" s="25">
        <v>84.29</v>
      </c>
      <c r="J26" s="25">
        <v>0</v>
      </c>
      <c r="K26" s="25">
        <v>1000</v>
      </c>
      <c r="L26" s="25">
        <v>1000</v>
      </c>
      <c r="M26" s="25">
        <f t="shared" si="0"/>
        <v>0</v>
      </c>
      <c r="N26" s="25">
        <v>84.29</v>
      </c>
      <c r="O26" s="24">
        <v>92.23</v>
      </c>
      <c r="P26" s="11"/>
    </row>
    <row r="27" spans="1:16" ht="37.15" customHeight="1" x14ac:dyDescent="0.25">
      <c r="A27" s="23">
        <v>5304020101</v>
      </c>
      <c r="B27" s="23" t="s">
        <v>74</v>
      </c>
      <c r="C27" s="23" t="s">
        <v>75</v>
      </c>
      <c r="D27" s="25">
        <v>52900</v>
      </c>
      <c r="E27" s="25">
        <v>-15000</v>
      </c>
      <c r="F27" s="25">
        <v>37900</v>
      </c>
      <c r="G27" s="25">
        <v>0</v>
      </c>
      <c r="H27" s="25">
        <v>31968.25</v>
      </c>
      <c r="I27" s="25">
        <v>31968.25</v>
      </c>
      <c r="J27" s="25">
        <v>6344.29</v>
      </c>
      <c r="K27" s="25">
        <v>5931.75</v>
      </c>
      <c r="L27" s="25">
        <v>5931.75</v>
      </c>
      <c r="M27" s="25">
        <f t="shared" si="0"/>
        <v>8326</v>
      </c>
      <c r="N27" s="25">
        <v>23642.25</v>
      </c>
      <c r="O27" s="24">
        <v>36.81</v>
      </c>
      <c r="P27" s="11"/>
    </row>
    <row r="28" spans="1:16" ht="37.15" customHeight="1" x14ac:dyDescent="0.25">
      <c r="A28" s="23">
        <v>5304030101</v>
      </c>
      <c r="B28" s="23" t="s">
        <v>74</v>
      </c>
      <c r="C28" s="23" t="s">
        <v>76</v>
      </c>
      <c r="D28" s="25">
        <v>0</v>
      </c>
      <c r="E28" s="25">
        <v>10000</v>
      </c>
      <c r="F28" s="25">
        <v>10000</v>
      </c>
      <c r="G28" s="25">
        <v>0</v>
      </c>
      <c r="H28" s="25">
        <v>0</v>
      </c>
      <c r="I28" s="25">
        <v>0</v>
      </c>
      <c r="J28" s="25">
        <v>0</v>
      </c>
      <c r="K28" s="25">
        <v>10000</v>
      </c>
      <c r="L28" s="25">
        <v>10000</v>
      </c>
      <c r="M28" s="25">
        <f t="shared" si="0"/>
        <v>0</v>
      </c>
      <c r="N28" s="25">
        <v>0</v>
      </c>
      <c r="O28" s="24">
        <v>100</v>
      </c>
      <c r="P28" s="11"/>
    </row>
    <row r="29" spans="1:16" ht="37.15" customHeight="1" x14ac:dyDescent="0.25">
      <c r="A29" s="23">
        <v>5304040101</v>
      </c>
      <c r="B29" s="23" t="s">
        <v>74</v>
      </c>
      <c r="C29" s="23" t="s">
        <v>77</v>
      </c>
      <c r="D29" s="25">
        <v>7000</v>
      </c>
      <c r="E29" s="25">
        <v>10700</v>
      </c>
      <c r="F29" s="25">
        <v>17700</v>
      </c>
      <c r="G29" s="25">
        <v>0</v>
      </c>
      <c r="H29" s="25">
        <v>6308.16</v>
      </c>
      <c r="I29" s="25">
        <v>6308.16</v>
      </c>
      <c r="J29" s="25">
        <v>4</v>
      </c>
      <c r="K29" s="25">
        <v>11391.84</v>
      </c>
      <c r="L29" s="25">
        <v>11391.84</v>
      </c>
      <c r="M29" s="25">
        <f t="shared" si="0"/>
        <v>5885.13</v>
      </c>
      <c r="N29" s="25">
        <v>423.03</v>
      </c>
      <c r="O29" s="24">
        <v>64.38</v>
      </c>
      <c r="P29" s="11"/>
    </row>
    <row r="30" spans="1:16" ht="37.15" customHeight="1" x14ac:dyDescent="0.25">
      <c r="A30" s="23">
        <v>5304050101</v>
      </c>
      <c r="B30" s="23" t="s">
        <v>74</v>
      </c>
      <c r="C30" s="23" t="s">
        <v>78</v>
      </c>
      <c r="D30" s="25">
        <v>0</v>
      </c>
      <c r="E30" s="25">
        <v>34600.300000000003</v>
      </c>
      <c r="F30" s="25">
        <v>34600.300000000003</v>
      </c>
      <c r="G30" s="25">
        <v>6240</v>
      </c>
      <c r="H30" s="25">
        <v>34600.300000000003</v>
      </c>
      <c r="I30" s="25">
        <v>6261</v>
      </c>
      <c r="J30" s="25">
        <v>6068.4</v>
      </c>
      <c r="K30" s="25">
        <v>0</v>
      </c>
      <c r="L30" s="25">
        <v>28339.3</v>
      </c>
      <c r="M30" s="25">
        <f t="shared" si="0"/>
        <v>171.60000000000036</v>
      </c>
      <c r="N30" s="25">
        <v>6089.4</v>
      </c>
      <c r="O30" s="24">
        <v>99.93</v>
      </c>
      <c r="P30" s="11"/>
    </row>
    <row r="31" spans="1:16" ht="37.15" customHeight="1" x14ac:dyDescent="0.25">
      <c r="A31" s="23">
        <v>5305040101</v>
      </c>
      <c r="B31" s="23" t="s">
        <v>79</v>
      </c>
      <c r="C31" s="23" t="s">
        <v>80</v>
      </c>
      <c r="D31" s="25">
        <v>3000</v>
      </c>
      <c r="E31" s="25">
        <v>0</v>
      </c>
      <c r="F31" s="25">
        <v>3000</v>
      </c>
      <c r="G31" s="25">
        <v>0</v>
      </c>
      <c r="H31" s="25">
        <v>0</v>
      </c>
      <c r="I31" s="25">
        <v>0</v>
      </c>
      <c r="J31" s="25">
        <v>0</v>
      </c>
      <c r="K31" s="25">
        <v>3000</v>
      </c>
      <c r="L31" s="25">
        <v>3000</v>
      </c>
      <c r="M31" s="25">
        <f t="shared" si="0"/>
        <v>0</v>
      </c>
      <c r="N31" s="25">
        <v>0</v>
      </c>
      <c r="O31" s="24">
        <v>100</v>
      </c>
      <c r="P31" s="11"/>
    </row>
    <row r="32" spans="1:16" ht="37.15" customHeight="1" x14ac:dyDescent="0.25">
      <c r="A32" s="23">
        <v>5305050101</v>
      </c>
      <c r="B32" s="23" t="s">
        <v>79</v>
      </c>
      <c r="C32" s="23" t="s">
        <v>81</v>
      </c>
      <c r="D32" s="25">
        <v>0</v>
      </c>
      <c r="E32" s="25">
        <v>5000</v>
      </c>
      <c r="F32" s="25">
        <v>5000</v>
      </c>
      <c r="G32" s="25">
        <v>0</v>
      </c>
      <c r="H32" s="25">
        <v>0</v>
      </c>
      <c r="I32" s="25">
        <v>0</v>
      </c>
      <c r="J32" s="25">
        <v>0</v>
      </c>
      <c r="K32" s="25">
        <v>5000</v>
      </c>
      <c r="L32" s="25">
        <v>5000</v>
      </c>
      <c r="M32" s="25">
        <f t="shared" si="0"/>
        <v>0</v>
      </c>
      <c r="N32" s="25">
        <v>0</v>
      </c>
      <c r="O32" s="24">
        <v>100</v>
      </c>
      <c r="P32" s="11"/>
    </row>
    <row r="33" spans="1:16" ht="37.15" customHeight="1" x14ac:dyDescent="0.25">
      <c r="A33" s="23">
        <v>5306010101</v>
      </c>
      <c r="B33" s="23" t="s">
        <v>82</v>
      </c>
      <c r="C33" s="23" t="s">
        <v>83</v>
      </c>
      <c r="D33" s="25">
        <v>309550</v>
      </c>
      <c r="E33" s="25">
        <v>-195790</v>
      </c>
      <c r="F33" s="25">
        <v>113760</v>
      </c>
      <c r="G33" s="25">
        <v>0</v>
      </c>
      <c r="H33" s="25">
        <v>95225</v>
      </c>
      <c r="I33" s="25">
        <v>95225</v>
      </c>
      <c r="J33" s="25">
        <v>0</v>
      </c>
      <c r="K33" s="25">
        <v>18535</v>
      </c>
      <c r="L33" s="25">
        <v>18535</v>
      </c>
      <c r="M33" s="25">
        <f t="shared" si="0"/>
        <v>33229.449999999997</v>
      </c>
      <c r="N33" s="25">
        <v>61995.55</v>
      </c>
      <c r="O33" s="24">
        <v>20.83</v>
      </c>
      <c r="P33" s="11"/>
    </row>
    <row r="34" spans="1:16" ht="37.15" customHeight="1" x14ac:dyDescent="0.25">
      <c r="A34" s="23">
        <v>5306120101</v>
      </c>
      <c r="B34" s="23" t="s">
        <v>82</v>
      </c>
      <c r="C34" s="23" t="s">
        <v>84</v>
      </c>
      <c r="D34" s="25">
        <v>3000</v>
      </c>
      <c r="E34" s="25">
        <v>13640</v>
      </c>
      <c r="F34" s="25">
        <v>16640</v>
      </c>
      <c r="G34" s="25">
        <v>0</v>
      </c>
      <c r="H34" s="25">
        <v>12600</v>
      </c>
      <c r="I34" s="25">
        <v>12600</v>
      </c>
      <c r="J34" s="25">
        <v>0</v>
      </c>
      <c r="K34" s="25">
        <v>4040</v>
      </c>
      <c r="L34" s="25">
        <v>4040</v>
      </c>
      <c r="M34" s="25">
        <f t="shared" si="0"/>
        <v>0</v>
      </c>
      <c r="N34" s="25">
        <v>12600</v>
      </c>
      <c r="O34" s="24">
        <v>24.28</v>
      </c>
      <c r="P34" s="11"/>
    </row>
    <row r="35" spans="1:16" ht="37.15" customHeight="1" x14ac:dyDescent="0.25">
      <c r="A35" s="23">
        <v>5307010101</v>
      </c>
      <c r="B35" s="23" t="s">
        <v>85</v>
      </c>
      <c r="C35" s="23" t="s">
        <v>86</v>
      </c>
      <c r="D35" s="25">
        <v>10600</v>
      </c>
      <c r="E35" s="25">
        <v>0</v>
      </c>
      <c r="F35" s="25">
        <v>10600</v>
      </c>
      <c r="G35" s="25">
        <v>0</v>
      </c>
      <c r="H35" s="25">
        <v>0</v>
      </c>
      <c r="I35" s="25">
        <v>0</v>
      </c>
      <c r="J35" s="25">
        <v>0</v>
      </c>
      <c r="K35" s="25">
        <v>10600</v>
      </c>
      <c r="L35" s="25">
        <v>10600</v>
      </c>
      <c r="M35" s="25">
        <f t="shared" si="0"/>
        <v>0</v>
      </c>
      <c r="N35" s="25">
        <v>0</v>
      </c>
      <c r="O35" s="24">
        <v>100</v>
      </c>
      <c r="P35" s="11"/>
    </row>
    <row r="36" spans="1:16" ht="37.15" customHeight="1" x14ac:dyDescent="0.25">
      <c r="A36" s="23">
        <v>5307040101</v>
      </c>
      <c r="B36" s="23" t="s">
        <v>85</v>
      </c>
      <c r="C36" s="23" t="s">
        <v>87</v>
      </c>
      <c r="D36" s="25">
        <v>48300</v>
      </c>
      <c r="E36" s="25">
        <v>-28300</v>
      </c>
      <c r="F36" s="25">
        <v>20000</v>
      </c>
      <c r="G36" s="25">
        <v>0</v>
      </c>
      <c r="H36" s="25">
        <v>0</v>
      </c>
      <c r="I36" s="25">
        <v>0</v>
      </c>
      <c r="J36" s="25">
        <v>0</v>
      </c>
      <c r="K36" s="25">
        <v>20000</v>
      </c>
      <c r="L36" s="25">
        <v>20000</v>
      </c>
      <c r="M36" s="25">
        <f t="shared" si="0"/>
        <v>0</v>
      </c>
      <c r="N36" s="25">
        <v>0</v>
      </c>
      <c r="O36" s="24">
        <v>100</v>
      </c>
      <c r="P36" s="11"/>
    </row>
    <row r="37" spans="1:16" ht="37.15" customHeight="1" x14ac:dyDescent="0.25">
      <c r="A37" s="23">
        <v>5308010101</v>
      </c>
      <c r="B37" s="23" t="s">
        <v>88</v>
      </c>
      <c r="C37" s="23" t="s">
        <v>89</v>
      </c>
      <c r="D37" s="25">
        <v>6700</v>
      </c>
      <c r="E37" s="25">
        <v>-1515.83</v>
      </c>
      <c r="F37" s="25">
        <v>5184.17</v>
      </c>
      <c r="G37" s="25">
        <v>0</v>
      </c>
      <c r="H37" s="25">
        <v>184.17</v>
      </c>
      <c r="I37" s="25">
        <v>184.17</v>
      </c>
      <c r="J37" s="25">
        <v>0</v>
      </c>
      <c r="K37" s="25">
        <v>5000</v>
      </c>
      <c r="L37" s="25">
        <v>5000</v>
      </c>
      <c r="M37" s="25">
        <f t="shared" si="0"/>
        <v>0</v>
      </c>
      <c r="N37" s="25">
        <v>184.17</v>
      </c>
      <c r="O37" s="24">
        <v>96.45</v>
      </c>
      <c r="P37" s="11"/>
    </row>
    <row r="38" spans="1:16" ht="37.15" customHeight="1" x14ac:dyDescent="0.25">
      <c r="A38" s="23">
        <v>5308020101</v>
      </c>
      <c r="B38" s="23" t="s">
        <v>88</v>
      </c>
      <c r="C38" s="23" t="s">
        <v>90</v>
      </c>
      <c r="D38" s="25">
        <v>15000</v>
      </c>
      <c r="E38" s="25">
        <v>67412.679999999993</v>
      </c>
      <c r="F38" s="25">
        <v>82412.679999999993</v>
      </c>
      <c r="G38" s="25">
        <v>2593.92</v>
      </c>
      <c r="H38" s="25">
        <v>82412.679999999993</v>
      </c>
      <c r="I38" s="25">
        <v>82412.38</v>
      </c>
      <c r="J38" s="25">
        <v>15518.5</v>
      </c>
      <c r="K38" s="25">
        <v>0</v>
      </c>
      <c r="L38" s="25">
        <v>0.3</v>
      </c>
      <c r="M38" s="25">
        <f t="shared" si="0"/>
        <v>60675.89</v>
      </c>
      <c r="N38" s="25">
        <v>21736.49</v>
      </c>
      <c r="O38" s="24">
        <v>88.17</v>
      </c>
      <c r="P38" s="11"/>
    </row>
    <row r="39" spans="1:16" ht="37.15" customHeight="1" x14ac:dyDescent="0.25">
      <c r="A39" s="23">
        <v>5308030101</v>
      </c>
      <c r="B39" s="23" t="s">
        <v>88</v>
      </c>
      <c r="C39" s="23" t="s">
        <v>91</v>
      </c>
      <c r="D39" s="25">
        <v>29060</v>
      </c>
      <c r="E39" s="25">
        <v>15606.94</v>
      </c>
      <c r="F39" s="25">
        <v>44666.94</v>
      </c>
      <c r="G39" s="25">
        <v>115</v>
      </c>
      <c r="H39" s="25">
        <v>26698.66</v>
      </c>
      <c r="I39" s="25">
        <v>24198.51</v>
      </c>
      <c r="J39" s="25">
        <v>6404.82</v>
      </c>
      <c r="K39" s="25">
        <v>17968.28</v>
      </c>
      <c r="L39" s="25">
        <v>20468.43</v>
      </c>
      <c r="M39" s="25">
        <f t="shared" si="0"/>
        <v>115</v>
      </c>
      <c r="N39" s="25">
        <v>24083.51</v>
      </c>
      <c r="O39" s="24">
        <v>74.53</v>
      </c>
      <c r="P39" s="11"/>
    </row>
    <row r="40" spans="1:16" ht="37.15" customHeight="1" x14ac:dyDescent="0.25">
      <c r="A40" s="23">
        <v>5308040101</v>
      </c>
      <c r="B40" s="23" t="s">
        <v>88</v>
      </c>
      <c r="C40" s="23" t="s">
        <v>92</v>
      </c>
      <c r="D40" s="25">
        <v>60000</v>
      </c>
      <c r="E40" s="25">
        <v>179.1</v>
      </c>
      <c r="F40" s="25">
        <v>60179.1</v>
      </c>
      <c r="G40" s="25">
        <v>0</v>
      </c>
      <c r="H40" s="25">
        <v>36912.92</v>
      </c>
      <c r="I40" s="25">
        <v>29413.16</v>
      </c>
      <c r="J40" s="25">
        <v>5137.91</v>
      </c>
      <c r="K40" s="25">
        <v>23266.18</v>
      </c>
      <c r="L40" s="25">
        <v>30765.94</v>
      </c>
      <c r="M40" s="25">
        <f t="shared" si="0"/>
        <v>6595.27</v>
      </c>
      <c r="N40" s="25">
        <v>22817.89</v>
      </c>
      <c r="O40" s="24">
        <v>70.459999999999994</v>
      </c>
      <c r="P40" s="11"/>
    </row>
    <row r="41" spans="1:16" ht="37.15" customHeight="1" x14ac:dyDescent="0.25">
      <c r="A41" s="23">
        <v>5308050101</v>
      </c>
      <c r="B41" s="23" t="s">
        <v>88</v>
      </c>
      <c r="C41" s="23" t="s">
        <v>93</v>
      </c>
      <c r="D41" s="25">
        <v>35000</v>
      </c>
      <c r="E41" s="25">
        <v>-8000</v>
      </c>
      <c r="F41" s="25">
        <v>27000</v>
      </c>
      <c r="G41" s="25">
        <v>93</v>
      </c>
      <c r="H41" s="25">
        <v>15612.75</v>
      </c>
      <c r="I41" s="25">
        <v>15306.13</v>
      </c>
      <c r="J41" s="25">
        <v>391.3</v>
      </c>
      <c r="K41" s="25">
        <v>11387.25</v>
      </c>
      <c r="L41" s="25">
        <v>11693.87</v>
      </c>
      <c r="M41" s="25">
        <f t="shared" si="0"/>
        <v>2378.66</v>
      </c>
      <c r="N41" s="25">
        <v>12927.47</v>
      </c>
      <c r="O41" s="24">
        <v>75.959999999999994</v>
      </c>
      <c r="P41" s="11"/>
    </row>
    <row r="42" spans="1:16" ht="37.15" customHeight="1" x14ac:dyDescent="0.25">
      <c r="A42" s="23">
        <v>5308070101</v>
      </c>
      <c r="B42" s="23" t="s">
        <v>88</v>
      </c>
      <c r="C42" s="23" t="s">
        <v>94</v>
      </c>
      <c r="D42" s="25">
        <v>65100</v>
      </c>
      <c r="E42" s="25">
        <v>-27577</v>
      </c>
      <c r="F42" s="25">
        <v>37523</v>
      </c>
      <c r="G42" s="25">
        <v>0</v>
      </c>
      <c r="H42" s="25">
        <v>18823</v>
      </c>
      <c r="I42" s="25">
        <v>12523</v>
      </c>
      <c r="J42" s="25">
        <v>0</v>
      </c>
      <c r="K42" s="25">
        <v>18700</v>
      </c>
      <c r="L42" s="25">
        <v>25000</v>
      </c>
      <c r="M42" s="25">
        <f t="shared" si="0"/>
        <v>0</v>
      </c>
      <c r="N42" s="25">
        <v>12523</v>
      </c>
      <c r="O42" s="24">
        <v>66.63</v>
      </c>
      <c r="P42" s="11"/>
    </row>
    <row r="43" spans="1:16" ht="37.15" customHeight="1" x14ac:dyDescent="0.25">
      <c r="A43" s="23">
        <v>5308090101</v>
      </c>
      <c r="B43" s="23" t="s">
        <v>88</v>
      </c>
      <c r="C43" s="23" t="s">
        <v>95</v>
      </c>
      <c r="D43" s="25">
        <v>0</v>
      </c>
      <c r="E43" s="25">
        <v>2500</v>
      </c>
      <c r="F43" s="25">
        <v>2500</v>
      </c>
      <c r="G43" s="25">
        <v>0</v>
      </c>
      <c r="H43" s="25">
        <v>319.39</v>
      </c>
      <c r="I43" s="25">
        <v>319.39</v>
      </c>
      <c r="J43" s="25">
        <v>107.63</v>
      </c>
      <c r="K43" s="25">
        <v>2180.61</v>
      </c>
      <c r="L43" s="25">
        <v>2180.61</v>
      </c>
      <c r="M43" s="25">
        <f t="shared" si="0"/>
        <v>0</v>
      </c>
      <c r="N43" s="25">
        <v>319.39</v>
      </c>
      <c r="O43" s="24">
        <v>91.53</v>
      </c>
      <c r="P43" s="11"/>
    </row>
    <row r="44" spans="1:16" ht="37.15" customHeight="1" x14ac:dyDescent="0.25">
      <c r="A44" s="23">
        <v>5308110101</v>
      </c>
      <c r="B44" s="23" t="s">
        <v>88</v>
      </c>
      <c r="C44" s="23" t="s">
        <v>96</v>
      </c>
      <c r="D44" s="25">
        <v>5000</v>
      </c>
      <c r="E44" s="25">
        <v>-3606.7</v>
      </c>
      <c r="F44" s="25">
        <v>1393.3</v>
      </c>
      <c r="G44" s="25">
        <v>250.28</v>
      </c>
      <c r="H44" s="25">
        <v>1319.03</v>
      </c>
      <c r="I44" s="25">
        <v>1319.03</v>
      </c>
      <c r="J44" s="25">
        <v>298.48</v>
      </c>
      <c r="K44" s="25">
        <v>74.27</v>
      </c>
      <c r="L44" s="25">
        <v>74.27</v>
      </c>
      <c r="M44" s="25">
        <f t="shared" si="0"/>
        <v>218.56999999999994</v>
      </c>
      <c r="N44" s="25">
        <v>1100.46</v>
      </c>
      <c r="O44" s="24">
        <v>42.44</v>
      </c>
      <c r="P44" s="11"/>
    </row>
    <row r="45" spans="1:16" ht="37.15" customHeight="1" x14ac:dyDescent="0.25">
      <c r="A45" s="23">
        <v>5308130101</v>
      </c>
      <c r="B45" s="23" t="s">
        <v>88</v>
      </c>
      <c r="C45" s="23" t="s">
        <v>97</v>
      </c>
      <c r="D45" s="25">
        <v>0</v>
      </c>
      <c r="E45" s="25">
        <v>1000</v>
      </c>
      <c r="F45" s="25">
        <v>1000</v>
      </c>
      <c r="G45" s="25">
        <v>22.61</v>
      </c>
      <c r="H45" s="25">
        <v>241.5</v>
      </c>
      <c r="I45" s="25">
        <v>241.5</v>
      </c>
      <c r="J45" s="25">
        <v>63.09</v>
      </c>
      <c r="K45" s="25">
        <v>758.5</v>
      </c>
      <c r="L45" s="25">
        <v>758.5</v>
      </c>
      <c r="M45" s="25">
        <f t="shared" si="0"/>
        <v>8.6100000000000136</v>
      </c>
      <c r="N45" s="25">
        <v>232.89</v>
      </c>
      <c r="O45" s="24">
        <v>83.02</v>
      </c>
      <c r="P45" s="11"/>
    </row>
    <row r="46" spans="1:16" ht="37.15" customHeight="1" x14ac:dyDescent="0.25">
      <c r="A46" s="23">
        <v>5308220101</v>
      </c>
      <c r="B46" s="23" t="s">
        <v>88</v>
      </c>
      <c r="C46" s="23" t="s">
        <v>98</v>
      </c>
      <c r="D46" s="25">
        <v>4000</v>
      </c>
      <c r="E46" s="25">
        <v>-3000</v>
      </c>
      <c r="F46" s="25">
        <v>1000</v>
      </c>
      <c r="G46" s="25">
        <v>0</v>
      </c>
      <c r="H46" s="25">
        <v>10</v>
      </c>
      <c r="I46" s="25">
        <v>10</v>
      </c>
      <c r="J46" s="25">
        <v>0</v>
      </c>
      <c r="K46" s="25">
        <v>990</v>
      </c>
      <c r="L46" s="25">
        <v>990</v>
      </c>
      <c r="M46" s="25">
        <f t="shared" si="0"/>
        <v>0</v>
      </c>
      <c r="N46" s="25">
        <v>10</v>
      </c>
      <c r="O46" s="24">
        <v>99</v>
      </c>
      <c r="P46" s="11"/>
    </row>
    <row r="47" spans="1:16" ht="37.15" customHeight="1" x14ac:dyDescent="0.25">
      <c r="A47" s="23">
        <v>5314030101</v>
      </c>
      <c r="B47" s="23" t="s">
        <v>99</v>
      </c>
      <c r="C47" s="23" t="s">
        <v>76</v>
      </c>
      <c r="D47" s="25">
        <v>6500</v>
      </c>
      <c r="E47" s="25">
        <v>9909.5</v>
      </c>
      <c r="F47" s="25">
        <v>16409.5</v>
      </c>
      <c r="G47" s="25">
        <v>0</v>
      </c>
      <c r="H47" s="25">
        <v>6409.5</v>
      </c>
      <c r="I47" s="25">
        <v>6409.5</v>
      </c>
      <c r="J47" s="25">
        <v>0</v>
      </c>
      <c r="K47" s="25">
        <v>10000</v>
      </c>
      <c r="L47" s="25">
        <v>10000</v>
      </c>
      <c r="M47" s="25">
        <f t="shared" si="0"/>
        <v>6409.5</v>
      </c>
      <c r="N47" s="25">
        <v>0</v>
      </c>
      <c r="O47" s="22">
        <v>60.94</v>
      </c>
      <c r="P47" s="11"/>
    </row>
    <row r="48" spans="1:16" ht="37.15" customHeight="1" x14ac:dyDescent="0.25">
      <c r="A48" s="23">
        <v>5314040101</v>
      </c>
      <c r="B48" s="23" t="s">
        <v>99</v>
      </c>
      <c r="C48" s="23" t="s">
        <v>100</v>
      </c>
      <c r="D48" s="25">
        <v>0</v>
      </c>
      <c r="E48" s="25">
        <v>10000</v>
      </c>
      <c r="F48" s="25">
        <v>10000</v>
      </c>
      <c r="G48" s="25">
        <v>0</v>
      </c>
      <c r="H48" s="25">
        <v>0</v>
      </c>
      <c r="I48" s="25">
        <v>0</v>
      </c>
      <c r="J48" s="25">
        <v>0</v>
      </c>
      <c r="K48" s="25">
        <v>10000</v>
      </c>
      <c r="L48" s="25">
        <v>10000</v>
      </c>
      <c r="M48" s="25">
        <f t="shared" si="0"/>
        <v>0</v>
      </c>
      <c r="N48" s="25">
        <v>0</v>
      </c>
      <c r="O48" s="22">
        <v>100</v>
      </c>
      <c r="P48" s="11"/>
    </row>
    <row r="49" spans="1:16" ht="37.15" customHeight="1" x14ac:dyDescent="0.25">
      <c r="A49" s="23">
        <v>5314060101</v>
      </c>
      <c r="B49" s="23" t="s">
        <v>99</v>
      </c>
      <c r="C49" s="23" t="s">
        <v>101</v>
      </c>
      <c r="D49" s="25">
        <v>0</v>
      </c>
      <c r="E49" s="25">
        <v>15000</v>
      </c>
      <c r="F49" s="25">
        <v>15000</v>
      </c>
      <c r="G49" s="25">
        <v>0</v>
      </c>
      <c r="H49" s="25">
        <v>108</v>
      </c>
      <c r="I49" s="25">
        <v>108</v>
      </c>
      <c r="J49" s="25">
        <v>0</v>
      </c>
      <c r="K49" s="25">
        <v>14892</v>
      </c>
      <c r="L49" s="25">
        <v>14892</v>
      </c>
      <c r="M49" s="25">
        <f t="shared" si="0"/>
        <v>0</v>
      </c>
      <c r="N49" s="25">
        <v>108</v>
      </c>
      <c r="O49" s="22">
        <v>99.28</v>
      </c>
      <c r="P49" s="11"/>
    </row>
    <row r="50" spans="1:16" ht="37.15" customHeight="1" x14ac:dyDescent="0.25">
      <c r="A50" s="23">
        <v>5314110101</v>
      </c>
      <c r="B50" s="23" t="s">
        <v>99</v>
      </c>
      <c r="C50" s="23" t="s">
        <v>102</v>
      </c>
      <c r="D50" s="25">
        <v>0</v>
      </c>
      <c r="E50" s="25">
        <v>10000</v>
      </c>
      <c r="F50" s="25">
        <v>10000</v>
      </c>
      <c r="G50" s="25">
        <v>0</v>
      </c>
      <c r="H50" s="25">
        <v>0</v>
      </c>
      <c r="I50" s="25">
        <v>0</v>
      </c>
      <c r="J50" s="25">
        <v>0</v>
      </c>
      <c r="K50" s="25">
        <v>10000</v>
      </c>
      <c r="L50" s="25">
        <v>10000</v>
      </c>
      <c r="M50" s="25">
        <f t="shared" si="0"/>
        <v>0</v>
      </c>
      <c r="N50" s="25">
        <v>0</v>
      </c>
      <c r="O50" s="22">
        <v>100</v>
      </c>
      <c r="P50" s="11"/>
    </row>
    <row r="51" spans="1:16" ht="37.15" customHeight="1" x14ac:dyDescent="0.25">
      <c r="A51" s="23">
        <v>5701020101</v>
      </c>
      <c r="B51" s="23" t="s">
        <v>103</v>
      </c>
      <c r="C51" s="23" t="s">
        <v>104</v>
      </c>
      <c r="D51" s="25">
        <v>0</v>
      </c>
      <c r="E51" s="25">
        <v>0.39</v>
      </c>
      <c r="F51" s="25">
        <v>0.39</v>
      </c>
      <c r="G51" s="25">
        <v>0</v>
      </c>
      <c r="H51" s="25">
        <v>0.39</v>
      </c>
      <c r="I51" s="25">
        <v>0.39</v>
      </c>
      <c r="J51" s="25">
        <v>0</v>
      </c>
      <c r="K51" s="25">
        <v>0</v>
      </c>
      <c r="L51" s="25">
        <v>0</v>
      </c>
      <c r="M51" s="25">
        <f t="shared" si="0"/>
        <v>0</v>
      </c>
      <c r="N51" s="25">
        <v>0.39</v>
      </c>
      <c r="O51" s="22">
        <v>0</v>
      </c>
      <c r="P51" s="11"/>
    </row>
    <row r="52" spans="1:16" ht="37.15" customHeight="1" x14ac:dyDescent="0.25">
      <c r="A52" s="23">
        <v>5702010101</v>
      </c>
      <c r="B52" s="23" t="s">
        <v>105</v>
      </c>
      <c r="C52" s="23" t="s">
        <v>106</v>
      </c>
      <c r="D52" s="25">
        <v>54000</v>
      </c>
      <c r="E52" s="25">
        <v>-16027.6</v>
      </c>
      <c r="F52" s="25">
        <v>37972.400000000001</v>
      </c>
      <c r="G52" s="25">
        <v>0</v>
      </c>
      <c r="H52" s="25">
        <v>23761.99</v>
      </c>
      <c r="I52" s="25">
        <v>23761.79</v>
      </c>
      <c r="J52" s="25">
        <v>0</v>
      </c>
      <c r="K52" s="25">
        <v>14210.41</v>
      </c>
      <c r="L52" s="25">
        <v>14210.61</v>
      </c>
      <c r="M52" s="25">
        <f t="shared" si="0"/>
        <v>39.930000000000291</v>
      </c>
      <c r="N52" s="25">
        <v>23721.86</v>
      </c>
      <c r="O52" s="22">
        <v>62.27</v>
      </c>
      <c r="P52" s="11"/>
    </row>
    <row r="53" spans="1:16" ht="37.15" customHeight="1" x14ac:dyDescent="0.25">
      <c r="A53" s="23">
        <v>8401030101</v>
      </c>
      <c r="B53" s="23" t="s">
        <v>107</v>
      </c>
      <c r="C53" s="23" t="s">
        <v>108</v>
      </c>
      <c r="D53" s="25">
        <v>41000</v>
      </c>
      <c r="E53" s="25">
        <v>-22339.75</v>
      </c>
      <c r="F53" s="25">
        <v>18660.25</v>
      </c>
      <c r="G53" s="25">
        <v>0</v>
      </c>
      <c r="H53" s="25">
        <v>17799.75</v>
      </c>
      <c r="I53" s="25">
        <v>11709.75</v>
      </c>
      <c r="J53" s="25">
        <v>0</v>
      </c>
      <c r="K53" s="25">
        <v>860.5</v>
      </c>
      <c r="L53" s="25">
        <v>6950.5</v>
      </c>
      <c r="M53" s="25">
        <f t="shared" si="0"/>
        <v>99.75</v>
      </c>
      <c r="N53" s="25">
        <v>11610</v>
      </c>
      <c r="O53" s="22">
        <v>67.790000000000006</v>
      </c>
      <c r="P53" s="11"/>
    </row>
    <row r="54" spans="1:16" ht="37.15" customHeight="1" x14ac:dyDescent="0.25">
      <c r="A54" s="23">
        <v>8401040101</v>
      </c>
      <c r="B54" s="23" t="s">
        <v>107</v>
      </c>
      <c r="C54" s="23" t="s">
        <v>77</v>
      </c>
      <c r="D54" s="25">
        <v>22700</v>
      </c>
      <c r="E54" s="25">
        <v>-11939.5</v>
      </c>
      <c r="F54" s="25">
        <v>10760.5</v>
      </c>
      <c r="G54" s="25">
        <v>0</v>
      </c>
      <c r="H54" s="25">
        <v>5760.5</v>
      </c>
      <c r="I54" s="25">
        <v>5760.5</v>
      </c>
      <c r="J54" s="25">
        <v>0</v>
      </c>
      <c r="K54" s="25">
        <v>5000</v>
      </c>
      <c r="L54" s="25">
        <v>5000</v>
      </c>
      <c r="M54" s="25">
        <f t="shared" si="0"/>
        <v>0</v>
      </c>
      <c r="N54" s="25">
        <v>5760.5</v>
      </c>
      <c r="O54" s="22">
        <v>46.47</v>
      </c>
      <c r="P54" s="11"/>
    </row>
    <row r="55" spans="1:16" ht="37.15" customHeight="1" x14ac:dyDescent="0.25">
      <c r="A55" s="23">
        <v>8401050101</v>
      </c>
      <c r="B55" s="23" t="s">
        <v>107</v>
      </c>
      <c r="C55" s="23" t="s">
        <v>109</v>
      </c>
      <c r="D55" s="25">
        <v>15000</v>
      </c>
      <c r="E55" s="25">
        <v>65000</v>
      </c>
      <c r="F55" s="25">
        <v>80000</v>
      </c>
      <c r="G55" s="25">
        <v>0</v>
      </c>
      <c r="H55" s="25">
        <v>71408.94</v>
      </c>
      <c r="I55" s="25">
        <v>0</v>
      </c>
      <c r="J55" s="25">
        <v>0</v>
      </c>
      <c r="K55" s="25">
        <v>8591.06</v>
      </c>
      <c r="L55" s="25">
        <v>80000</v>
      </c>
      <c r="M55" s="25">
        <f t="shared" si="0"/>
        <v>0</v>
      </c>
      <c r="N55" s="25">
        <v>0</v>
      </c>
      <c r="O55" s="22">
        <v>100</v>
      </c>
      <c r="P55" s="11"/>
    </row>
    <row r="56" spans="1:16" ht="37.15" customHeight="1" x14ac:dyDescent="0.25">
      <c r="A56" s="23">
        <v>8401070101</v>
      </c>
      <c r="B56" s="23" t="s">
        <v>107</v>
      </c>
      <c r="C56" s="23" t="s">
        <v>110</v>
      </c>
      <c r="D56" s="25">
        <v>19000</v>
      </c>
      <c r="E56" s="25">
        <v>59000</v>
      </c>
      <c r="F56" s="25">
        <v>78000</v>
      </c>
      <c r="G56" s="25">
        <v>0</v>
      </c>
      <c r="H56" s="25">
        <v>64462.239999999998</v>
      </c>
      <c r="I56" s="25">
        <v>53521.22</v>
      </c>
      <c r="J56" s="25">
        <v>0</v>
      </c>
      <c r="K56" s="25">
        <v>13537.76</v>
      </c>
      <c r="L56" s="25">
        <v>24478.78</v>
      </c>
      <c r="M56" s="25">
        <f t="shared" si="0"/>
        <v>53521.22</v>
      </c>
      <c r="N56" s="25">
        <v>0</v>
      </c>
      <c r="O56" s="22">
        <v>100</v>
      </c>
      <c r="P56" s="11"/>
    </row>
    <row r="57" spans="1:16" ht="37.15" customHeight="1" x14ac:dyDescent="0.25">
      <c r="A57" s="23">
        <v>8402010101</v>
      </c>
      <c r="B57" s="23" t="s">
        <v>112</v>
      </c>
      <c r="C57" s="23" t="s">
        <v>111</v>
      </c>
      <c r="D57" s="25">
        <v>3000</v>
      </c>
      <c r="E57" s="25">
        <v>-3000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f t="shared" si="0"/>
        <v>0</v>
      </c>
      <c r="N57" s="25">
        <v>0</v>
      </c>
      <c r="O57" s="22">
        <v>0</v>
      </c>
      <c r="P57" s="11"/>
    </row>
    <row r="58" spans="1:16" ht="37.15" customHeight="1" x14ac:dyDescent="0.25">
      <c r="A58" s="23">
        <v>8404020101</v>
      </c>
      <c r="B58" s="23" t="s">
        <v>112</v>
      </c>
      <c r="C58" s="23" t="s">
        <v>113</v>
      </c>
      <c r="D58" s="25">
        <v>0</v>
      </c>
      <c r="E58" s="25">
        <v>9000</v>
      </c>
      <c r="F58" s="25">
        <v>9000</v>
      </c>
      <c r="G58" s="25">
        <v>0</v>
      </c>
      <c r="H58" s="25">
        <v>0</v>
      </c>
      <c r="I58" s="25">
        <v>0</v>
      </c>
      <c r="J58" s="25">
        <v>0</v>
      </c>
      <c r="K58" s="25">
        <v>9000</v>
      </c>
      <c r="L58" s="25">
        <v>9000</v>
      </c>
      <c r="M58" s="25">
        <f t="shared" si="0"/>
        <v>0</v>
      </c>
      <c r="N58" s="25">
        <v>0</v>
      </c>
      <c r="O58" s="22">
        <v>100</v>
      </c>
      <c r="P58" s="11"/>
    </row>
    <row r="59" spans="1:16" ht="37.15" customHeight="1" x14ac:dyDescent="0.25">
      <c r="A59" s="23">
        <v>5101050102</v>
      </c>
      <c r="B59" s="23" t="s">
        <v>114</v>
      </c>
      <c r="C59" s="23" t="s">
        <v>115</v>
      </c>
      <c r="D59" s="25">
        <v>308874</v>
      </c>
      <c r="E59" s="25">
        <v>-29148.11</v>
      </c>
      <c r="F59" s="25">
        <v>279725.89</v>
      </c>
      <c r="G59" s="25">
        <v>20158</v>
      </c>
      <c r="H59" s="25">
        <v>233168.81</v>
      </c>
      <c r="I59" s="25">
        <v>233168.81</v>
      </c>
      <c r="J59" s="25">
        <v>19136</v>
      </c>
      <c r="K59" s="25">
        <v>46557.08</v>
      </c>
      <c r="L59" s="25">
        <v>46557.08</v>
      </c>
      <c r="M59" s="25">
        <f t="shared" si="0"/>
        <v>20303.919999999984</v>
      </c>
      <c r="N59" s="25">
        <v>212864.89</v>
      </c>
      <c r="O59" s="22">
        <v>38.33</v>
      </c>
      <c r="P59" s="11"/>
    </row>
    <row r="60" spans="1:16" ht="37.15" customHeight="1" x14ac:dyDescent="0.25">
      <c r="A60" s="23">
        <v>5101060102</v>
      </c>
      <c r="B60" s="23" t="s">
        <v>114</v>
      </c>
      <c r="C60" s="23" t="s">
        <v>116</v>
      </c>
      <c r="D60" s="25">
        <v>7380</v>
      </c>
      <c r="E60" s="25">
        <v>16652.73</v>
      </c>
      <c r="F60" s="25">
        <v>24032.73</v>
      </c>
      <c r="G60" s="25">
        <v>2100.67</v>
      </c>
      <c r="H60" s="25">
        <v>17754.66</v>
      </c>
      <c r="I60" s="25">
        <v>17754.66</v>
      </c>
      <c r="J60" s="25">
        <v>1942.75</v>
      </c>
      <c r="K60" s="25">
        <v>6278.07</v>
      </c>
      <c r="L60" s="25">
        <v>6278.07</v>
      </c>
      <c r="M60" s="25">
        <f t="shared" si="0"/>
        <v>1096.3199999999997</v>
      </c>
      <c r="N60" s="25">
        <v>16658.34</v>
      </c>
      <c r="O60" s="22">
        <v>52.54</v>
      </c>
      <c r="P60" s="11"/>
    </row>
    <row r="61" spans="1:16" ht="37.15" customHeight="1" x14ac:dyDescent="0.25">
      <c r="A61" s="23">
        <v>5102030102</v>
      </c>
      <c r="B61" s="23" t="s">
        <v>117</v>
      </c>
      <c r="C61" s="23" t="s">
        <v>118</v>
      </c>
      <c r="D61" s="25">
        <v>49066.5</v>
      </c>
      <c r="E61" s="25">
        <v>-8707.31</v>
      </c>
      <c r="F61" s="25">
        <v>40359.19</v>
      </c>
      <c r="G61" s="25">
        <v>388.83</v>
      </c>
      <c r="H61" s="25">
        <v>38988.06</v>
      </c>
      <c r="I61" s="25">
        <v>38988.06</v>
      </c>
      <c r="J61" s="25">
        <v>0</v>
      </c>
      <c r="K61" s="25">
        <v>1371.13</v>
      </c>
      <c r="L61" s="25">
        <v>1371.13</v>
      </c>
      <c r="M61" s="25">
        <f t="shared" si="0"/>
        <v>1476.8299999999945</v>
      </c>
      <c r="N61" s="25">
        <v>37511.230000000003</v>
      </c>
      <c r="O61" s="22">
        <v>62.57</v>
      </c>
      <c r="P61" s="11"/>
    </row>
    <row r="62" spans="1:16" ht="37.15" customHeight="1" x14ac:dyDescent="0.25">
      <c r="A62" s="23">
        <v>5102040102</v>
      </c>
      <c r="B62" s="23" t="s">
        <v>117</v>
      </c>
      <c r="C62" s="23" t="s">
        <v>119</v>
      </c>
      <c r="D62" s="25">
        <v>26350</v>
      </c>
      <c r="E62" s="25">
        <v>12991.98</v>
      </c>
      <c r="F62" s="25">
        <v>39341.980000000003</v>
      </c>
      <c r="G62" s="25">
        <v>600</v>
      </c>
      <c r="H62" s="25">
        <v>27154.48</v>
      </c>
      <c r="I62" s="25">
        <v>27154.48</v>
      </c>
      <c r="J62" s="25">
        <v>712.5</v>
      </c>
      <c r="K62" s="25">
        <v>12187.5</v>
      </c>
      <c r="L62" s="25">
        <v>12187.5</v>
      </c>
      <c r="M62" s="25">
        <f t="shared" si="0"/>
        <v>187.5</v>
      </c>
      <c r="N62" s="25">
        <v>26966.98</v>
      </c>
      <c r="O62" s="22">
        <v>35.74</v>
      </c>
      <c r="P62" s="11"/>
    </row>
    <row r="63" spans="1:16" ht="37.15" customHeight="1" x14ac:dyDescent="0.25">
      <c r="A63" s="23">
        <v>5105070102</v>
      </c>
      <c r="B63" s="23" t="s">
        <v>120</v>
      </c>
      <c r="C63" s="23" t="s">
        <v>121</v>
      </c>
      <c r="D63" s="25">
        <v>52500</v>
      </c>
      <c r="E63" s="25">
        <v>-40000</v>
      </c>
      <c r="F63" s="25">
        <v>12500</v>
      </c>
      <c r="G63" s="25">
        <v>0</v>
      </c>
      <c r="H63" s="25">
        <v>0</v>
      </c>
      <c r="I63" s="25">
        <v>0</v>
      </c>
      <c r="J63" s="25">
        <v>0</v>
      </c>
      <c r="K63" s="25">
        <v>12500</v>
      </c>
      <c r="L63" s="25">
        <v>12500</v>
      </c>
      <c r="M63" s="25">
        <f t="shared" si="0"/>
        <v>0</v>
      </c>
      <c r="N63" s="25">
        <v>0</v>
      </c>
      <c r="O63" s="22">
        <v>100</v>
      </c>
      <c r="P63" s="11"/>
    </row>
    <row r="64" spans="1:16" ht="37.15" customHeight="1" x14ac:dyDescent="0.25">
      <c r="A64" s="23">
        <v>5105090102</v>
      </c>
      <c r="B64" s="23" t="s">
        <v>120</v>
      </c>
      <c r="C64" s="23" t="s">
        <v>122</v>
      </c>
      <c r="D64" s="25">
        <v>4812</v>
      </c>
      <c r="E64" s="25">
        <v>3998.54</v>
      </c>
      <c r="F64" s="25">
        <v>8810.5400000000009</v>
      </c>
      <c r="G64" s="25">
        <v>0</v>
      </c>
      <c r="H64" s="25">
        <v>3719.63</v>
      </c>
      <c r="I64" s="25">
        <v>3719.63</v>
      </c>
      <c r="J64" s="25">
        <v>520.57000000000005</v>
      </c>
      <c r="K64" s="25">
        <v>5090.91</v>
      </c>
      <c r="L64" s="25">
        <v>5090.91</v>
      </c>
      <c r="M64" s="25">
        <f t="shared" si="0"/>
        <v>0</v>
      </c>
      <c r="N64" s="25">
        <v>3719.63</v>
      </c>
      <c r="O64" s="22">
        <v>64.28</v>
      </c>
      <c r="P64" s="11"/>
    </row>
    <row r="65" spans="1:16" ht="37.15" customHeight="1" x14ac:dyDescent="0.25">
      <c r="A65" s="23">
        <v>5105100102</v>
      </c>
      <c r="B65" s="23" t="s">
        <v>120</v>
      </c>
      <c r="C65" s="23" t="s">
        <v>123</v>
      </c>
      <c r="D65" s="25">
        <v>257044</v>
      </c>
      <c r="E65" s="25">
        <v>35295.49</v>
      </c>
      <c r="F65" s="25">
        <v>292339.49</v>
      </c>
      <c r="G65" s="25">
        <v>21700</v>
      </c>
      <c r="H65" s="25">
        <v>270737.39</v>
      </c>
      <c r="I65" s="25">
        <v>270737.39</v>
      </c>
      <c r="J65" s="25">
        <v>29478.54</v>
      </c>
      <c r="K65" s="25">
        <v>21602.1</v>
      </c>
      <c r="L65" s="25">
        <v>21602.1</v>
      </c>
      <c r="M65" s="25">
        <f t="shared" si="0"/>
        <v>20614</v>
      </c>
      <c r="N65" s="25">
        <v>250123.39</v>
      </c>
      <c r="O65" s="22">
        <v>27</v>
      </c>
      <c r="P65" s="11"/>
    </row>
    <row r="66" spans="1:16" ht="37.15" customHeight="1" x14ac:dyDescent="0.25">
      <c r="A66" s="23">
        <v>5106010102</v>
      </c>
      <c r="B66" s="23" t="s">
        <v>124</v>
      </c>
      <c r="C66" s="23" t="s">
        <v>125</v>
      </c>
      <c r="D66" s="25">
        <v>68702.13</v>
      </c>
      <c r="E66" s="25">
        <v>507.55</v>
      </c>
      <c r="F66" s="25">
        <v>69209.679999999993</v>
      </c>
      <c r="G66" s="25">
        <v>8111.7</v>
      </c>
      <c r="H66" s="25">
        <v>64137.04</v>
      </c>
      <c r="I66" s="25">
        <v>64137.04</v>
      </c>
      <c r="J66" s="25">
        <v>5047.0600000000004</v>
      </c>
      <c r="K66" s="25">
        <v>5072.6400000000003</v>
      </c>
      <c r="L66" s="25">
        <v>5072.6400000000003</v>
      </c>
      <c r="M66" s="25">
        <f t="shared" si="0"/>
        <v>8111.7000000000044</v>
      </c>
      <c r="N66" s="25">
        <v>56025.34</v>
      </c>
      <c r="O66" s="22">
        <v>34.020000000000003</v>
      </c>
      <c r="P66" s="11"/>
    </row>
    <row r="67" spans="1:16" ht="37.15" customHeight="1" x14ac:dyDescent="0.25">
      <c r="A67" s="23">
        <v>5106020102</v>
      </c>
      <c r="B67" s="23" t="s">
        <v>124</v>
      </c>
      <c r="C67" s="23" t="s">
        <v>126</v>
      </c>
      <c r="D67" s="25">
        <v>44046.87</v>
      </c>
      <c r="E67" s="25">
        <v>-14758.83</v>
      </c>
      <c r="F67" s="25">
        <v>29288.04</v>
      </c>
      <c r="G67" s="25">
        <v>1831.95</v>
      </c>
      <c r="H67" s="25">
        <v>29086.61</v>
      </c>
      <c r="I67" s="25">
        <v>29086.61</v>
      </c>
      <c r="J67" s="25">
        <v>1719.36</v>
      </c>
      <c r="K67" s="25">
        <v>201.43</v>
      </c>
      <c r="L67" s="25">
        <v>201.43</v>
      </c>
      <c r="M67" s="25">
        <f t="shared" ref="M67:M130" si="1">I67-N67</f>
        <v>1656.2000000000007</v>
      </c>
      <c r="N67" s="25">
        <v>27430.41</v>
      </c>
      <c r="O67" s="22">
        <v>47.03</v>
      </c>
      <c r="P67" s="11"/>
    </row>
    <row r="68" spans="1:16" ht="37.15" customHeight="1" x14ac:dyDescent="0.25">
      <c r="A68" s="23">
        <v>5107070102</v>
      </c>
      <c r="B68" s="23" t="s">
        <v>127</v>
      </c>
      <c r="C68" s="23" t="s">
        <v>128</v>
      </c>
      <c r="D68" s="25">
        <v>1500</v>
      </c>
      <c r="E68" s="25">
        <v>0</v>
      </c>
      <c r="F68" s="25">
        <v>1500</v>
      </c>
      <c r="G68" s="25">
        <v>0</v>
      </c>
      <c r="H68" s="25">
        <v>1010.68</v>
      </c>
      <c r="I68" s="25">
        <v>1010.68</v>
      </c>
      <c r="J68" s="25">
        <v>0</v>
      </c>
      <c r="K68" s="25">
        <v>489.32</v>
      </c>
      <c r="L68" s="25">
        <v>489.32</v>
      </c>
      <c r="M68" s="25">
        <f t="shared" si="1"/>
        <v>1010.68</v>
      </c>
      <c r="N68" s="25">
        <v>0</v>
      </c>
      <c r="O68" s="22">
        <v>32.619999999999997</v>
      </c>
      <c r="P68" s="11"/>
    </row>
    <row r="69" spans="1:16" ht="37.15" customHeight="1" x14ac:dyDescent="0.25">
      <c r="A69" s="23">
        <v>5107090102</v>
      </c>
      <c r="B69" s="23" t="s">
        <v>127</v>
      </c>
      <c r="C69" s="23" t="s">
        <v>129</v>
      </c>
      <c r="D69" s="25">
        <v>80000</v>
      </c>
      <c r="E69" s="25">
        <v>-80000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f t="shared" si="1"/>
        <v>0</v>
      </c>
      <c r="N69" s="25">
        <v>0</v>
      </c>
      <c r="O69" s="22">
        <v>0</v>
      </c>
      <c r="P69" s="11"/>
    </row>
    <row r="70" spans="1:16" ht="37.15" customHeight="1" x14ac:dyDescent="0.25">
      <c r="A70" s="23">
        <v>5107100102</v>
      </c>
      <c r="B70" s="23" t="s">
        <v>127</v>
      </c>
      <c r="C70" s="23" t="s">
        <v>130</v>
      </c>
      <c r="D70" s="25">
        <v>174400</v>
      </c>
      <c r="E70" s="25">
        <v>-174400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f t="shared" si="1"/>
        <v>0</v>
      </c>
      <c r="N70" s="25">
        <v>0</v>
      </c>
      <c r="O70" s="22">
        <v>0</v>
      </c>
      <c r="P70" s="11"/>
    </row>
    <row r="71" spans="1:16" ht="37.15" customHeight="1" x14ac:dyDescent="0.25">
      <c r="A71" s="23">
        <v>5107110102</v>
      </c>
      <c r="B71" s="23" t="s">
        <v>127</v>
      </c>
      <c r="C71" s="23" t="s">
        <v>131</v>
      </c>
      <c r="D71" s="25">
        <v>99000</v>
      </c>
      <c r="E71" s="25">
        <v>-4000</v>
      </c>
      <c r="F71" s="25">
        <v>95000</v>
      </c>
      <c r="G71" s="25">
        <v>0</v>
      </c>
      <c r="H71" s="25">
        <v>81111.12</v>
      </c>
      <c r="I71" s="25">
        <v>81111.12</v>
      </c>
      <c r="J71" s="25">
        <v>8000</v>
      </c>
      <c r="K71" s="25">
        <v>13888.88</v>
      </c>
      <c r="L71" s="25">
        <v>13888.88</v>
      </c>
      <c r="M71" s="25">
        <f t="shared" si="1"/>
        <v>40520.109999999993</v>
      </c>
      <c r="N71" s="25">
        <v>40591.01</v>
      </c>
      <c r="O71" s="22">
        <v>14.62</v>
      </c>
      <c r="P71" s="11"/>
    </row>
    <row r="72" spans="1:16" ht="37.15" customHeight="1" x14ac:dyDescent="0.25">
      <c r="A72" s="23">
        <v>5302040102</v>
      </c>
      <c r="B72" s="23" t="s">
        <v>65</v>
      </c>
      <c r="C72" s="23" t="s">
        <v>132</v>
      </c>
      <c r="D72" s="25">
        <v>13500</v>
      </c>
      <c r="E72" s="25">
        <v>0</v>
      </c>
      <c r="F72" s="25">
        <v>13500</v>
      </c>
      <c r="G72" s="25">
        <v>0</v>
      </c>
      <c r="H72" s="25">
        <v>13500</v>
      </c>
      <c r="I72" s="25">
        <v>6300</v>
      </c>
      <c r="J72" s="25">
        <v>0</v>
      </c>
      <c r="K72" s="25">
        <v>0</v>
      </c>
      <c r="L72" s="25">
        <v>7200</v>
      </c>
      <c r="M72" s="25">
        <f t="shared" si="1"/>
        <v>6300</v>
      </c>
      <c r="N72" s="25">
        <v>0</v>
      </c>
      <c r="O72" s="22">
        <v>53.33</v>
      </c>
      <c r="P72" s="11"/>
    </row>
    <row r="73" spans="1:16" ht="37.15" customHeight="1" x14ac:dyDescent="0.25">
      <c r="A73" s="23">
        <v>5302070102</v>
      </c>
      <c r="B73" s="23" t="s">
        <v>65</v>
      </c>
      <c r="C73" s="23" t="s">
        <v>133</v>
      </c>
      <c r="D73" s="25">
        <v>1000</v>
      </c>
      <c r="E73" s="25">
        <v>0</v>
      </c>
      <c r="F73" s="25">
        <v>1000</v>
      </c>
      <c r="G73" s="25">
        <v>0</v>
      </c>
      <c r="H73" s="25">
        <v>0</v>
      </c>
      <c r="I73" s="25">
        <v>0</v>
      </c>
      <c r="J73" s="25">
        <v>0</v>
      </c>
      <c r="K73" s="25">
        <v>1000</v>
      </c>
      <c r="L73" s="25">
        <v>1000</v>
      </c>
      <c r="M73" s="25">
        <f t="shared" si="1"/>
        <v>0</v>
      </c>
      <c r="N73" s="25">
        <v>0</v>
      </c>
      <c r="O73" s="22">
        <v>100</v>
      </c>
      <c r="P73" s="11"/>
    </row>
    <row r="74" spans="1:16" ht="37.15" customHeight="1" x14ac:dyDescent="0.25">
      <c r="A74" s="23">
        <v>5302080102</v>
      </c>
      <c r="B74" s="23" t="s">
        <v>65</v>
      </c>
      <c r="C74" s="23" t="s">
        <v>134</v>
      </c>
      <c r="D74" s="25">
        <v>6000</v>
      </c>
      <c r="E74" s="25">
        <v>10000</v>
      </c>
      <c r="F74" s="25">
        <v>16000</v>
      </c>
      <c r="G74" s="25">
        <v>359.99</v>
      </c>
      <c r="H74" s="25">
        <v>7809.54</v>
      </c>
      <c r="I74" s="25">
        <v>7809.54</v>
      </c>
      <c r="J74" s="25">
        <v>755.25</v>
      </c>
      <c r="K74" s="25">
        <v>8190.46</v>
      </c>
      <c r="L74" s="25">
        <v>8190.46</v>
      </c>
      <c r="M74" s="25">
        <f t="shared" si="1"/>
        <v>639.38000000000011</v>
      </c>
      <c r="N74" s="25">
        <v>7170.16</v>
      </c>
      <c r="O74" s="22">
        <v>58.29</v>
      </c>
      <c r="P74" s="11"/>
    </row>
    <row r="75" spans="1:16" ht="37.15" customHeight="1" x14ac:dyDescent="0.25">
      <c r="A75" s="23">
        <v>5303010102</v>
      </c>
      <c r="B75" s="23" t="s">
        <v>71</v>
      </c>
      <c r="C75" s="23" t="s">
        <v>135</v>
      </c>
      <c r="D75" s="25">
        <v>3000</v>
      </c>
      <c r="E75" s="25">
        <v>0</v>
      </c>
      <c r="F75" s="25">
        <v>3000</v>
      </c>
      <c r="G75" s="25">
        <v>0</v>
      </c>
      <c r="H75" s="25">
        <v>0</v>
      </c>
      <c r="I75" s="25">
        <v>0</v>
      </c>
      <c r="J75" s="25">
        <v>0</v>
      </c>
      <c r="K75" s="25">
        <v>3000</v>
      </c>
      <c r="L75" s="25">
        <v>3000</v>
      </c>
      <c r="M75" s="25">
        <f t="shared" si="1"/>
        <v>0</v>
      </c>
      <c r="N75" s="25">
        <v>0</v>
      </c>
      <c r="O75" s="22">
        <v>100</v>
      </c>
      <c r="P75" s="11"/>
    </row>
    <row r="76" spans="1:16" ht="37.15" customHeight="1" x14ac:dyDescent="0.25">
      <c r="A76" s="23">
        <v>5306120102</v>
      </c>
      <c r="B76" s="23" t="s">
        <v>82</v>
      </c>
      <c r="C76" s="23" t="s">
        <v>136</v>
      </c>
      <c r="D76" s="25">
        <v>4000</v>
      </c>
      <c r="E76" s="25">
        <v>0</v>
      </c>
      <c r="F76" s="25">
        <v>4000</v>
      </c>
      <c r="G76" s="25">
        <v>0</v>
      </c>
      <c r="H76" s="25">
        <v>0</v>
      </c>
      <c r="I76" s="25">
        <v>0</v>
      </c>
      <c r="J76" s="25">
        <v>0</v>
      </c>
      <c r="K76" s="25">
        <v>4000</v>
      </c>
      <c r="L76" s="25">
        <v>4000</v>
      </c>
      <c r="M76" s="25">
        <f t="shared" si="1"/>
        <v>0</v>
      </c>
      <c r="N76" s="25">
        <v>0</v>
      </c>
      <c r="O76" s="22">
        <v>100</v>
      </c>
      <c r="P76" s="11"/>
    </row>
    <row r="77" spans="1:16" ht="37.15" customHeight="1" x14ac:dyDescent="0.25">
      <c r="A77" s="23">
        <v>5308040102</v>
      </c>
      <c r="B77" s="23" t="s">
        <v>88</v>
      </c>
      <c r="C77" s="23" t="s">
        <v>137</v>
      </c>
      <c r="D77" s="25">
        <v>3000</v>
      </c>
      <c r="E77" s="25">
        <v>0</v>
      </c>
      <c r="F77" s="25">
        <v>3000</v>
      </c>
      <c r="G77" s="25">
        <v>0</v>
      </c>
      <c r="H77" s="25">
        <v>0</v>
      </c>
      <c r="I77" s="25">
        <v>0</v>
      </c>
      <c r="J77" s="25">
        <v>0</v>
      </c>
      <c r="K77" s="25">
        <v>3000</v>
      </c>
      <c r="L77" s="25">
        <v>3000</v>
      </c>
      <c r="M77" s="25">
        <f t="shared" si="1"/>
        <v>0</v>
      </c>
      <c r="N77" s="25">
        <v>0</v>
      </c>
      <c r="O77" s="22">
        <v>100</v>
      </c>
      <c r="P77" s="11"/>
    </row>
    <row r="78" spans="1:16" ht="37.15" customHeight="1" x14ac:dyDescent="0.25">
      <c r="A78" s="23">
        <v>5308050102</v>
      </c>
      <c r="B78" s="23" t="s">
        <v>88</v>
      </c>
      <c r="C78" s="23" t="s">
        <v>138</v>
      </c>
      <c r="D78" s="25">
        <v>2000</v>
      </c>
      <c r="E78" s="25">
        <v>0</v>
      </c>
      <c r="F78" s="25">
        <v>2000</v>
      </c>
      <c r="G78" s="25">
        <v>0</v>
      </c>
      <c r="H78" s="25">
        <v>0</v>
      </c>
      <c r="I78" s="25">
        <v>0</v>
      </c>
      <c r="J78" s="25">
        <v>0</v>
      </c>
      <c r="K78" s="25">
        <v>2000</v>
      </c>
      <c r="L78" s="25">
        <v>2000</v>
      </c>
      <c r="M78" s="25">
        <f t="shared" si="1"/>
        <v>0</v>
      </c>
      <c r="N78" s="25">
        <v>0</v>
      </c>
      <c r="O78" s="22">
        <v>100</v>
      </c>
      <c r="P78" s="11"/>
    </row>
    <row r="79" spans="1:16" ht="37.15" customHeight="1" x14ac:dyDescent="0.25">
      <c r="A79" s="23">
        <v>5308070102</v>
      </c>
      <c r="B79" s="23" t="s">
        <v>88</v>
      </c>
      <c r="C79" s="23" t="s">
        <v>139</v>
      </c>
      <c r="D79" s="25">
        <v>5000</v>
      </c>
      <c r="E79" s="25">
        <v>0</v>
      </c>
      <c r="F79" s="25">
        <v>5000</v>
      </c>
      <c r="G79" s="25">
        <v>0</v>
      </c>
      <c r="H79" s="25">
        <v>0</v>
      </c>
      <c r="I79" s="25">
        <v>0</v>
      </c>
      <c r="J79" s="25">
        <v>0</v>
      </c>
      <c r="K79" s="25">
        <v>5000</v>
      </c>
      <c r="L79" s="25">
        <v>5000</v>
      </c>
      <c r="M79" s="25">
        <f t="shared" si="1"/>
        <v>0</v>
      </c>
      <c r="N79" s="25">
        <v>0</v>
      </c>
      <c r="O79" s="22">
        <v>100</v>
      </c>
      <c r="P79" s="11"/>
    </row>
    <row r="80" spans="1:16" ht="37.15" customHeight="1" x14ac:dyDescent="0.25">
      <c r="A80" s="23">
        <v>5314030102</v>
      </c>
      <c r="B80" s="23" t="s">
        <v>99</v>
      </c>
      <c r="C80" s="23" t="s">
        <v>140</v>
      </c>
      <c r="D80" s="25">
        <v>2000</v>
      </c>
      <c r="E80" s="25">
        <v>0</v>
      </c>
      <c r="F80" s="25">
        <v>2000</v>
      </c>
      <c r="G80" s="25">
        <v>0</v>
      </c>
      <c r="H80" s="25">
        <v>0</v>
      </c>
      <c r="I80" s="25">
        <v>0</v>
      </c>
      <c r="J80" s="25">
        <v>0</v>
      </c>
      <c r="K80" s="25">
        <v>2000</v>
      </c>
      <c r="L80" s="25">
        <v>2000</v>
      </c>
      <c r="M80" s="25">
        <f t="shared" si="1"/>
        <v>0</v>
      </c>
      <c r="N80" s="25">
        <v>0</v>
      </c>
      <c r="O80" s="22">
        <v>100</v>
      </c>
      <c r="P80" s="11"/>
    </row>
    <row r="81" spans="1:16" ht="37.15" customHeight="1" x14ac:dyDescent="0.25">
      <c r="A81" s="23">
        <v>5602010102</v>
      </c>
      <c r="B81" s="23" t="s">
        <v>141</v>
      </c>
      <c r="C81" s="23" t="s">
        <v>142</v>
      </c>
      <c r="D81" s="25">
        <v>2335724.5099999998</v>
      </c>
      <c r="E81" s="25">
        <v>670368.25</v>
      </c>
      <c r="F81" s="25">
        <v>3006092.76</v>
      </c>
      <c r="G81" s="25">
        <v>207381.44</v>
      </c>
      <c r="H81" s="25">
        <v>2863915.17</v>
      </c>
      <c r="I81" s="25">
        <v>2859506.37</v>
      </c>
      <c r="J81" s="25">
        <v>207381.44</v>
      </c>
      <c r="K81" s="25">
        <v>142177.59</v>
      </c>
      <c r="L81" s="25">
        <v>146586.39000000001</v>
      </c>
      <c r="M81" s="25">
        <f t="shared" si="1"/>
        <v>0</v>
      </c>
      <c r="N81" s="25">
        <v>2859506.37</v>
      </c>
      <c r="O81" s="22">
        <v>28.09</v>
      </c>
      <c r="P81" s="11"/>
    </row>
    <row r="82" spans="1:16" ht="37.15" customHeight="1" x14ac:dyDescent="0.25">
      <c r="A82" s="23">
        <v>5701020102</v>
      </c>
      <c r="B82" s="23" t="s">
        <v>103</v>
      </c>
      <c r="C82" s="23" t="s">
        <v>143</v>
      </c>
      <c r="D82" s="25">
        <v>129800</v>
      </c>
      <c r="E82" s="25">
        <v>-40000.39</v>
      </c>
      <c r="F82" s="25">
        <v>89799.61</v>
      </c>
      <c r="G82" s="25">
        <v>0.39</v>
      </c>
      <c r="H82" s="25">
        <v>68922.87</v>
      </c>
      <c r="I82" s="25">
        <v>68922.87</v>
      </c>
      <c r="J82" s="25">
        <v>0</v>
      </c>
      <c r="K82" s="25">
        <v>20876.740000000002</v>
      </c>
      <c r="L82" s="25">
        <v>20876.740000000002</v>
      </c>
      <c r="M82" s="25">
        <f t="shared" si="1"/>
        <v>52067.989999999991</v>
      </c>
      <c r="N82" s="25">
        <v>16854.88</v>
      </c>
      <c r="O82" s="22">
        <v>26.18</v>
      </c>
      <c r="P82" s="11"/>
    </row>
    <row r="83" spans="1:16" ht="37.15" customHeight="1" x14ac:dyDescent="0.25">
      <c r="A83" s="23">
        <v>5701990102</v>
      </c>
      <c r="B83" s="23" t="s">
        <v>103</v>
      </c>
      <c r="C83" s="23" t="s">
        <v>144</v>
      </c>
      <c r="D83" s="25">
        <v>1149100</v>
      </c>
      <c r="E83" s="25">
        <v>90500</v>
      </c>
      <c r="F83" s="25">
        <v>1239600</v>
      </c>
      <c r="G83" s="25">
        <v>85111.65</v>
      </c>
      <c r="H83" s="25">
        <v>1157117.97</v>
      </c>
      <c r="I83" s="25">
        <v>1156191.9099999999</v>
      </c>
      <c r="J83" s="25">
        <v>76349.45</v>
      </c>
      <c r="K83" s="25">
        <v>82482.03</v>
      </c>
      <c r="L83" s="25">
        <v>83408.09</v>
      </c>
      <c r="M83" s="25">
        <f t="shared" si="1"/>
        <v>65924.399999999907</v>
      </c>
      <c r="N83" s="25">
        <v>1090267.51</v>
      </c>
      <c r="O83" s="22">
        <v>22.65</v>
      </c>
      <c r="P83" s="11"/>
    </row>
    <row r="84" spans="1:16" ht="37.15" customHeight="1" x14ac:dyDescent="0.25">
      <c r="A84" s="23">
        <v>5702010102</v>
      </c>
      <c r="B84" s="23" t="s">
        <v>105</v>
      </c>
      <c r="C84" s="23" t="s">
        <v>145</v>
      </c>
      <c r="D84" s="25">
        <v>3000</v>
      </c>
      <c r="E84" s="25">
        <v>0</v>
      </c>
      <c r="F84" s="25">
        <v>3000</v>
      </c>
      <c r="G84" s="25">
        <v>0</v>
      </c>
      <c r="H84" s="25">
        <v>0</v>
      </c>
      <c r="I84" s="25">
        <v>0</v>
      </c>
      <c r="J84" s="25">
        <v>0</v>
      </c>
      <c r="K84" s="25">
        <v>3000</v>
      </c>
      <c r="L84" s="25">
        <v>3000</v>
      </c>
      <c r="M84" s="25">
        <f t="shared" si="1"/>
        <v>0</v>
      </c>
      <c r="N84" s="25">
        <v>0</v>
      </c>
      <c r="O84" s="22">
        <v>100</v>
      </c>
      <c r="P84" s="11"/>
    </row>
    <row r="85" spans="1:16" ht="37.15" customHeight="1" x14ac:dyDescent="0.25">
      <c r="A85" s="23">
        <v>5702030102</v>
      </c>
      <c r="B85" s="23" t="s">
        <v>105</v>
      </c>
      <c r="C85" s="23" t="s">
        <v>146</v>
      </c>
      <c r="D85" s="25">
        <v>25000</v>
      </c>
      <c r="E85" s="25">
        <v>1500</v>
      </c>
      <c r="F85" s="25">
        <v>26500</v>
      </c>
      <c r="G85" s="25">
        <v>2093.6999999999998</v>
      </c>
      <c r="H85" s="25">
        <v>26394.69</v>
      </c>
      <c r="I85" s="25">
        <v>25936.21</v>
      </c>
      <c r="J85" s="25">
        <v>2093.6999999999998</v>
      </c>
      <c r="K85" s="25">
        <v>105.31</v>
      </c>
      <c r="L85" s="25">
        <v>563.79</v>
      </c>
      <c r="M85" s="25">
        <f t="shared" si="1"/>
        <v>0</v>
      </c>
      <c r="N85" s="25">
        <v>25936.21</v>
      </c>
      <c r="O85" s="22">
        <v>24.52</v>
      </c>
      <c r="P85" s="11"/>
    </row>
    <row r="86" spans="1:16" ht="37.15" customHeight="1" x14ac:dyDescent="0.25">
      <c r="A86" s="23">
        <v>5702060102</v>
      </c>
      <c r="B86" s="23" t="s">
        <v>105</v>
      </c>
      <c r="C86" s="23" t="s">
        <v>147</v>
      </c>
      <c r="D86" s="25">
        <v>500</v>
      </c>
      <c r="E86" s="25">
        <v>0</v>
      </c>
      <c r="F86" s="25">
        <v>500</v>
      </c>
      <c r="G86" s="25">
        <v>0</v>
      </c>
      <c r="H86" s="25">
        <v>0</v>
      </c>
      <c r="I86" s="25">
        <v>0</v>
      </c>
      <c r="J86" s="25">
        <v>0</v>
      </c>
      <c r="K86" s="25">
        <v>500</v>
      </c>
      <c r="L86" s="25">
        <v>500</v>
      </c>
      <c r="M86" s="25">
        <f t="shared" si="1"/>
        <v>0</v>
      </c>
      <c r="N86" s="25">
        <v>0</v>
      </c>
      <c r="O86" s="22">
        <v>100</v>
      </c>
      <c r="P86" s="11"/>
    </row>
    <row r="87" spans="1:16" ht="37.15" customHeight="1" x14ac:dyDescent="0.25">
      <c r="A87" s="23">
        <v>5702170102</v>
      </c>
      <c r="B87" s="23" t="s">
        <v>105</v>
      </c>
      <c r="C87" s="23" t="s">
        <v>148</v>
      </c>
      <c r="D87" s="25">
        <v>1000</v>
      </c>
      <c r="E87" s="25">
        <v>0</v>
      </c>
      <c r="F87" s="25">
        <v>1000</v>
      </c>
      <c r="G87" s="25">
        <v>0</v>
      </c>
      <c r="H87" s="25">
        <v>0</v>
      </c>
      <c r="I87" s="25">
        <v>0</v>
      </c>
      <c r="J87" s="25">
        <v>0</v>
      </c>
      <c r="K87" s="25">
        <v>1000</v>
      </c>
      <c r="L87" s="25">
        <v>1000</v>
      </c>
      <c r="M87" s="25">
        <f t="shared" si="1"/>
        <v>0</v>
      </c>
      <c r="N87" s="25">
        <v>0</v>
      </c>
      <c r="O87" s="22">
        <v>100</v>
      </c>
      <c r="P87" s="11"/>
    </row>
    <row r="88" spans="1:16" ht="37.15" customHeight="1" x14ac:dyDescent="0.25">
      <c r="A88" s="23">
        <v>8401030102</v>
      </c>
      <c r="B88" s="23" t="s">
        <v>107</v>
      </c>
      <c r="C88" s="23" t="s">
        <v>149</v>
      </c>
      <c r="D88" s="25">
        <v>3000</v>
      </c>
      <c r="E88" s="25">
        <v>0</v>
      </c>
      <c r="F88" s="25">
        <v>3000</v>
      </c>
      <c r="G88" s="25">
        <v>0</v>
      </c>
      <c r="H88" s="25">
        <v>0</v>
      </c>
      <c r="I88" s="25">
        <v>0</v>
      </c>
      <c r="J88" s="25">
        <v>0</v>
      </c>
      <c r="K88" s="25">
        <v>3000</v>
      </c>
      <c r="L88" s="25">
        <v>3000</v>
      </c>
      <c r="M88" s="25">
        <f t="shared" si="1"/>
        <v>0</v>
      </c>
      <c r="N88" s="25">
        <v>0</v>
      </c>
      <c r="O88" s="22">
        <v>100</v>
      </c>
      <c r="P88" s="11"/>
    </row>
    <row r="89" spans="1:16" ht="37.15" customHeight="1" x14ac:dyDescent="0.25">
      <c r="A89" s="23">
        <v>8401040102</v>
      </c>
      <c r="B89" s="23" t="s">
        <v>107</v>
      </c>
      <c r="C89" s="23" t="s">
        <v>150</v>
      </c>
      <c r="D89" s="25">
        <v>3000</v>
      </c>
      <c r="E89" s="25">
        <v>0</v>
      </c>
      <c r="F89" s="25">
        <v>3000</v>
      </c>
      <c r="G89" s="25">
        <v>0</v>
      </c>
      <c r="H89" s="25">
        <v>0</v>
      </c>
      <c r="I89" s="25">
        <v>0</v>
      </c>
      <c r="J89" s="25">
        <v>0</v>
      </c>
      <c r="K89" s="25">
        <v>3000</v>
      </c>
      <c r="L89" s="25">
        <v>3000</v>
      </c>
      <c r="M89" s="25">
        <f t="shared" si="1"/>
        <v>0</v>
      </c>
      <c r="N89" s="25">
        <v>0</v>
      </c>
      <c r="O89" s="22">
        <v>100</v>
      </c>
      <c r="P89" s="11"/>
    </row>
    <row r="90" spans="1:16" ht="37.15" customHeight="1" x14ac:dyDescent="0.25">
      <c r="A90" s="23">
        <v>8401070102</v>
      </c>
      <c r="B90" s="23" t="s">
        <v>107</v>
      </c>
      <c r="C90" s="23" t="s">
        <v>151</v>
      </c>
      <c r="D90" s="25">
        <v>9000</v>
      </c>
      <c r="E90" s="25">
        <v>0</v>
      </c>
      <c r="F90" s="25">
        <v>9000</v>
      </c>
      <c r="G90" s="25">
        <v>0</v>
      </c>
      <c r="H90" s="25">
        <v>5960.41</v>
      </c>
      <c r="I90" s="25">
        <v>5960.41</v>
      </c>
      <c r="J90" s="25">
        <v>0</v>
      </c>
      <c r="K90" s="25">
        <v>3039.59</v>
      </c>
      <c r="L90" s="25">
        <v>3039.59</v>
      </c>
      <c r="M90" s="25">
        <f t="shared" si="1"/>
        <v>0</v>
      </c>
      <c r="N90" s="25">
        <v>5960.41</v>
      </c>
      <c r="O90" s="22">
        <v>33.770000000000003</v>
      </c>
      <c r="P90" s="11"/>
    </row>
    <row r="91" spans="1:16" ht="37.15" customHeight="1" x14ac:dyDescent="0.25">
      <c r="A91" s="23">
        <v>5101050103</v>
      </c>
      <c r="B91" s="23" t="s">
        <v>114</v>
      </c>
      <c r="C91" s="23" t="s">
        <v>152</v>
      </c>
      <c r="D91" s="25">
        <v>150130</v>
      </c>
      <c r="E91" s="25">
        <v>28428.67</v>
      </c>
      <c r="F91" s="25">
        <v>178558.67</v>
      </c>
      <c r="G91" s="25">
        <v>12200</v>
      </c>
      <c r="H91" s="25">
        <v>133033.43</v>
      </c>
      <c r="I91" s="25">
        <v>133033.43</v>
      </c>
      <c r="J91" s="25">
        <v>11636</v>
      </c>
      <c r="K91" s="25">
        <v>45525.24</v>
      </c>
      <c r="L91" s="25">
        <v>45525.24</v>
      </c>
      <c r="M91" s="25">
        <f t="shared" si="1"/>
        <v>12200</v>
      </c>
      <c r="N91" s="25">
        <v>120833.43</v>
      </c>
      <c r="O91" s="22">
        <v>45.93</v>
      </c>
      <c r="P91" s="11"/>
    </row>
    <row r="92" spans="1:16" ht="37.15" customHeight="1" x14ac:dyDescent="0.25">
      <c r="A92" s="23">
        <v>5101060103</v>
      </c>
      <c r="B92" s="23" t="s">
        <v>114</v>
      </c>
      <c r="C92" s="23" t="s">
        <v>153</v>
      </c>
      <c r="D92" s="25">
        <v>26040.240000000002</v>
      </c>
      <c r="E92" s="25">
        <v>5123.8599999999997</v>
      </c>
      <c r="F92" s="25">
        <v>31164.1</v>
      </c>
      <c r="G92" s="25">
        <v>0</v>
      </c>
      <c r="H92" s="25">
        <v>5448.65</v>
      </c>
      <c r="I92" s="25">
        <v>5448.65</v>
      </c>
      <c r="J92" s="25">
        <v>0</v>
      </c>
      <c r="K92" s="25">
        <v>25715.45</v>
      </c>
      <c r="L92" s="25">
        <v>25715.45</v>
      </c>
      <c r="M92" s="25">
        <f t="shared" si="1"/>
        <v>3</v>
      </c>
      <c r="N92" s="25">
        <v>5445.65</v>
      </c>
      <c r="O92" s="22">
        <v>82.52</v>
      </c>
      <c r="P92" s="11"/>
    </row>
    <row r="93" spans="1:16" ht="37.15" customHeight="1" x14ac:dyDescent="0.25">
      <c r="A93" s="23">
        <v>5102030103</v>
      </c>
      <c r="B93" s="23" t="s">
        <v>117</v>
      </c>
      <c r="C93" s="23" t="s">
        <v>154</v>
      </c>
      <c r="D93" s="25">
        <v>65802.44</v>
      </c>
      <c r="E93" s="25">
        <v>-4313.32</v>
      </c>
      <c r="F93" s="25">
        <v>61489.120000000003</v>
      </c>
      <c r="G93" s="25">
        <v>1609.5</v>
      </c>
      <c r="H93" s="25">
        <v>52657.84</v>
      </c>
      <c r="I93" s="25">
        <v>52657.84</v>
      </c>
      <c r="J93" s="25">
        <v>1337.83</v>
      </c>
      <c r="K93" s="25">
        <v>8831.2800000000007</v>
      </c>
      <c r="L93" s="25">
        <v>8831.2800000000007</v>
      </c>
      <c r="M93" s="25">
        <f t="shared" si="1"/>
        <v>1943.4799999999959</v>
      </c>
      <c r="N93" s="25">
        <v>50714.36</v>
      </c>
      <c r="O93" s="22">
        <v>63.33</v>
      </c>
      <c r="P93" s="11"/>
    </row>
    <row r="94" spans="1:16" ht="37.15" customHeight="1" x14ac:dyDescent="0.25">
      <c r="A94" s="23">
        <v>5102040103</v>
      </c>
      <c r="B94" s="23" t="s">
        <v>117</v>
      </c>
      <c r="C94" s="23" t="s">
        <v>155</v>
      </c>
      <c r="D94" s="25">
        <v>39660.400000000001</v>
      </c>
      <c r="E94" s="25">
        <v>28616.68</v>
      </c>
      <c r="F94" s="25">
        <v>68277.08</v>
      </c>
      <c r="G94" s="25">
        <v>1125</v>
      </c>
      <c r="H94" s="25">
        <v>48292.08</v>
      </c>
      <c r="I94" s="25">
        <v>48292.08</v>
      </c>
      <c r="J94" s="25">
        <v>1200</v>
      </c>
      <c r="K94" s="25">
        <v>19985</v>
      </c>
      <c r="L94" s="25">
        <v>19985</v>
      </c>
      <c r="M94" s="25">
        <f t="shared" si="1"/>
        <v>4068.2099999999991</v>
      </c>
      <c r="N94" s="25">
        <v>44223.87</v>
      </c>
      <c r="O94" s="22">
        <v>34.35</v>
      </c>
      <c r="P94" s="11"/>
    </row>
    <row r="95" spans="1:16" ht="37.15" customHeight="1" x14ac:dyDescent="0.25">
      <c r="A95" s="23">
        <v>5105070103</v>
      </c>
      <c r="B95" s="23" t="s">
        <v>120</v>
      </c>
      <c r="C95" s="23" t="s">
        <v>156</v>
      </c>
      <c r="D95" s="25">
        <v>2500</v>
      </c>
      <c r="E95" s="25">
        <v>0</v>
      </c>
      <c r="F95" s="25">
        <v>2500</v>
      </c>
      <c r="G95" s="25">
        <v>0</v>
      </c>
      <c r="H95" s="25">
        <v>0</v>
      </c>
      <c r="I95" s="25">
        <v>0</v>
      </c>
      <c r="J95" s="25">
        <v>0</v>
      </c>
      <c r="K95" s="25">
        <v>2500</v>
      </c>
      <c r="L95" s="25">
        <v>2500</v>
      </c>
      <c r="M95" s="25">
        <f t="shared" si="1"/>
        <v>0</v>
      </c>
      <c r="N95" s="25">
        <v>0</v>
      </c>
      <c r="O95" s="22">
        <v>100</v>
      </c>
      <c r="P95" s="11"/>
    </row>
    <row r="96" spans="1:16" ht="37.15" customHeight="1" x14ac:dyDescent="0.25">
      <c r="A96" s="23">
        <v>5105090103</v>
      </c>
      <c r="B96" s="23" t="s">
        <v>120</v>
      </c>
      <c r="C96" s="23" t="s">
        <v>157</v>
      </c>
      <c r="D96" s="25">
        <v>1000</v>
      </c>
      <c r="E96" s="25">
        <v>2000</v>
      </c>
      <c r="F96" s="25">
        <v>3000</v>
      </c>
      <c r="G96" s="25">
        <v>0</v>
      </c>
      <c r="H96" s="25">
        <v>225.69</v>
      </c>
      <c r="I96" s="25">
        <v>225.69</v>
      </c>
      <c r="J96" s="25">
        <v>0</v>
      </c>
      <c r="K96" s="25">
        <v>2774.31</v>
      </c>
      <c r="L96" s="25">
        <v>2774.31</v>
      </c>
      <c r="M96" s="25">
        <f t="shared" si="1"/>
        <v>0</v>
      </c>
      <c r="N96" s="25">
        <v>225.69</v>
      </c>
      <c r="O96" s="22">
        <v>100</v>
      </c>
      <c r="P96" s="11"/>
    </row>
    <row r="97" spans="1:16" ht="37.15" customHeight="1" x14ac:dyDescent="0.25">
      <c r="A97" s="23">
        <v>5105100103</v>
      </c>
      <c r="B97" s="23" t="s">
        <v>120</v>
      </c>
      <c r="C97" s="23" t="s">
        <v>158</v>
      </c>
      <c r="D97" s="25">
        <v>701156</v>
      </c>
      <c r="E97" s="25">
        <v>-13060.77</v>
      </c>
      <c r="F97" s="25">
        <v>688095.23</v>
      </c>
      <c r="G97" s="25">
        <v>53614.7</v>
      </c>
      <c r="H97" s="25">
        <v>633038.32999999996</v>
      </c>
      <c r="I97" s="25">
        <v>633038.32999999996</v>
      </c>
      <c r="J97" s="25">
        <v>54395.79</v>
      </c>
      <c r="K97" s="25">
        <v>55056.9</v>
      </c>
      <c r="L97" s="25">
        <v>55056.9</v>
      </c>
      <c r="M97" s="25">
        <f t="shared" si="1"/>
        <v>61171.890000000014</v>
      </c>
      <c r="N97" s="25">
        <v>571866.43999999994</v>
      </c>
      <c r="O97" s="22">
        <v>28.36</v>
      </c>
      <c r="P97" s="11"/>
    </row>
    <row r="98" spans="1:16" ht="37.15" customHeight="1" x14ac:dyDescent="0.25">
      <c r="A98" s="23">
        <v>5106010103</v>
      </c>
      <c r="B98" s="23" t="s">
        <v>124</v>
      </c>
      <c r="C98" s="23" t="s">
        <v>159</v>
      </c>
      <c r="D98" s="25">
        <v>98485.52</v>
      </c>
      <c r="E98" s="25">
        <v>-1234.48</v>
      </c>
      <c r="F98" s="25">
        <v>97251.04</v>
      </c>
      <c r="G98" s="25">
        <v>7678.45</v>
      </c>
      <c r="H98" s="25">
        <v>89257.17</v>
      </c>
      <c r="I98" s="25">
        <v>89257.17</v>
      </c>
      <c r="J98" s="25">
        <v>7586.07</v>
      </c>
      <c r="K98" s="25">
        <v>7993.87</v>
      </c>
      <c r="L98" s="25">
        <v>7993.87</v>
      </c>
      <c r="M98" s="25">
        <f t="shared" si="1"/>
        <v>7678.4499999999971</v>
      </c>
      <c r="N98" s="25">
        <v>81578.720000000001</v>
      </c>
      <c r="O98" s="22">
        <v>34.909999999999997</v>
      </c>
      <c r="P98" s="11"/>
    </row>
    <row r="99" spans="1:16" ht="37.15" customHeight="1" x14ac:dyDescent="0.25">
      <c r="A99" s="23">
        <v>5106020103</v>
      </c>
      <c r="B99" s="23" t="s">
        <v>124</v>
      </c>
      <c r="C99" s="23" t="s">
        <v>160</v>
      </c>
      <c r="D99" s="25">
        <v>56677.56</v>
      </c>
      <c r="E99" s="25">
        <v>-25501.53</v>
      </c>
      <c r="F99" s="25">
        <v>31176.03</v>
      </c>
      <c r="G99" s="25">
        <v>2593.7199999999998</v>
      </c>
      <c r="H99" s="25">
        <v>29110.67</v>
      </c>
      <c r="I99" s="25">
        <v>29110.67</v>
      </c>
      <c r="J99" s="25">
        <v>2409.04</v>
      </c>
      <c r="K99" s="25">
        <v>2065.36</v>
      </c>
      <c r="L99" s="25">
        <v>2065.36</v>
      </c>
      <c r="M99" s="25">
        <f t="shared" si="1"/>
        <v>1393.7199999999975</v>
      </c>
      <c r="N99" s="25">
        <v>27716.95</v>
      </c>
      <c r="O99" s="22">
        <v>66.02</v>
      </c>
      <c r="P99" s="11"/>
    </row>
    <row r="100" spans="1:16" ht="37.15" customHeight="1" x14ac:dyDescent="0.25">
      <c r="A100" s="23">
        <v>5107070103</v>
      </c>
      <c r="B100" s="23" t="s">
        <v>127</v>
      </c>
      <c r="C100" s="23" t="s">
        <v>161</v>
      </c>
      <c r="D100" s="25">
        <v>1500</v>
      </c>
      <c r="E100" s="25">
        <v>5909.04</v>
      </c>
      <c r="F100" s="25">
        <v>7409.04</v>
      </c>
      <c r="G100" s="25">
        <v>0</v>
      </c>
      <c r="H100" s="25">
        <v>7052.39</v>
      </c>
      <c r="I100" s="25">
        <v>7052.39</v>
      </c>
      <c r="J100" s="25">
        <v>0</v>
      </c>
      <c r="K100" s="25">
        <v>356.65</v>
      </c>
      <c r="L100" s="25">
        <v>356.65</v>
      </c>
      <c r="M100" s="25">
        <f t="shared" si="1"/>
        <v>6411.7300000000005</v>
      </c>
      <c r="N100" s="25">
        <v>640.66</v>
      </c>
      <c r="O100" s="22">
        <v>4.8099999999999996</v>
      </c>
      <c r="P100" s="11"/>
    </row>
    <row r="101" spans="1:16" ht="37.15" customHeight="1" x14ac:dyDescent="0.25">
      <c r="A101" s="23">
        <v>5107090103</v>
      </c>
      <c r="B101" s="23" t="s">
        <v>127</v>
      </c>
      <c r="C101" s="23" t="s">
        <v>162</v>
      </c>
      <c r="D101" s="25">
        <v>40000</v>
      </c>
      <c r="E101" s="25">
        <v>-40000</v>
      </c>
      <c r="F101" s="25">
        <v>0</v>
      </c>
      <c r="G101" s="25">
        <v>0</v>
      </c>
      <c r="H101" s="25">
        <v>0</v>
      </c>
      <c r="I101" s="25">
        <v>0</v>
      </c>
      <c r="J101" s="25">
        <v>0</v>
      </c>
      <c r="K101" s="25">
        <v>0</v>
      </c>
      <c r="L101" s="25">
        <v>0</v>
      </c>
      <c r="M101" s="25">
        <f t="shared" si="1"/>
        <v>0</v>
      </c>
      <c r="N101" s="25">
        <v>0</v>
      </c>
      <c r="O101" s="22">
        <v>0</v>
      </c>
      <c r="P101" s="11"/>
    </row>
    <row r="102" spans="1:16" ht="37.15" customHeight="1" x14ac:dyDescent="0.25">
      <c r="A102" s="23">
        <v>5107100103</v>
      </c>
      <c r="B102" s="23" t="s">
        <v>127</v>
      </c>
      <c r="C102" s="23" t="s">
        <v>163</v>
      </c>
      <c r="D102" s="25">
        <v>40000</v>
      </c>
      <c r="E102" s="25">
        <v>-40000</v>
      </c>
      <c r="F102" s="25">
        <v>0</v>
      </c>
      <c r="G102" s="25">
        <v>0</v>
      </c>
      <c r="H102" s="25">
        <v>0</v>
      </c>
      <c r="I102" s="25">
        <v>0</v>
      </c>
      <c r="J102" s="25">
        <v>0</v>
      </c>
      <c r="K102" s="25">
        <v>0</v>
      </c>
      <c r="L102" s="25">
        <v>0</v>
      </c>
      <c r="M102" s="25">
        <f t="shared" si="1"/>
        <v>0</v>
      </c>
      <c r="N102" s="25">
        <v>0</v>
      </c>
      <c r="O102" s="22">
        <v>0</v>
      </c>
      <c r="P102" s="11"/>
    </row>
    <row r="103" spans="1:16" ht="37.15" customHeight="1" x14ac:dyDescent="0.25">
      <c r="A103" s="23">
        <v>5107110103</v>
      </c>
      <c r="B103" s="23" t="s">
        <v>127</v>
      </c>
      <c r="C103" s="23" t="s">
        <v>164</v>
      </c>
      <c r="D103" s="25">
        <v>40000</v>
      </c>
      <c r="E103" s="25">
        <v>0</v>
      </c>
      <c r="F103" s="25">
        <v>40000</v>
      </c>
      <c r="G103" s="25">
        <v>0</v>
      </c>
      <c r="H103" s="25">
        <v>28585.62</v>
      </c>
      <c r="I103" s="25">
        <v>28585.62</v>
      </c>
      <c r="J103" s="25">
        <v>0</v>
      </c>
      <c r="K103" s="25">
        <v>11414.38</v>
      </c>
      <c r="L103" s="25">
        <v>11414.38</v>
      </c>
      <c r="M103" s="25">
        <f t="shared" si="1"/>
        <v>26933.85</v>
      </c>
      <c r="N103" s="25">
        <v>1651.77</v>
      </c>
      <c r="O103" s="22">
        <v>28.54</v>
      </c>
      <c r="P103" s="11"/>
    </row>
    <row r="104" spans="1:16" ht="37.15" customHeight="1" x14ac:dyDescent="0.25">
      <c r="A104" s="23">
        <v>5301050103</v>
      </c>
      <c r="B104" s="23" t="s">
        <v>60</v>
      </c>
      <c r="C104" s="23" t="s">
        <v>165</v>
      </c>
      <c r="D104" s="25">
        <v>0</v>
      </c>
      <c r="E104" s="25">
        <v>35000</v>
      </c>
      <c r="F104" s="25">
        <v>35000</v>
      </c>
      <c r="G104" s="25">
        <v>0</v>
      </c>
      <c r="H104" s="25">
        <v>0</v>
      </c>
      <c r="I104" s="25">
        <v>0</v>
      </c>
      <c r="J104" s="25">
        <v>0</v>
      </c>
      <c r="K104" s="25">
        <v>35000</v>
      </c>
      <c r="L104" s="25">
        <v>35000</v>
      </c>
      <c r="M104" s="25">
        <f t="shared" si="1"/>
        <v>0</v>
      </c>
      <c r="N104" s="25">
        <v>0</v>
      </c>
      <c r="O104" s="22">
        <v>100</v>
      </c>
      <c r="P104" s="11"/>
    </row>
    <row r="105" spans="1:16" ht="37.15" customHeight="1" x14ac:dyDescent="0.25">
      <c r="A105" s="23">
        <v>5302040103</v>
      </c>
      <c r="B105" s="23" t="s">
        <v>65</v>
      </c>
      <c r="C105" s="23" t="s">
        <v>166</v>
      </c>
      <c r="D105" s="25">
        <v>1500</v>
      </c>
      <c r="E105" s="25">
        <v>4000</v>
      </c>
      <c r="F105" s="25">
        <v>5500</v>
      </c>
      <c r="G105" s="25">
        <v>0</v>
      </c>
      <c r="H105" s="25">
        <v>4000</v>
      </c>
      <c r="I105" s="25">
        <v>0</v>
      </c>
      <c r="J105" s="25">
        <v>0</v>
      </c>
      <c r="K105" s="25">
        <v>1500</v>
      </c>
      <c r="L105" s="25">
        <v>5500</v>
      </c>
      <c r="M105" s="25">
        <f t="shared" si="1"/>
        <v>0</v>
      </c>
      <c r="N105" s="25">
        <v>0</v>
      </c>
      <c r="O105" s="22">
        <v>100</v>
      </c>
      <c r="P105" s="11"/>
    </row>
    <row r="106" spans="1:16" ht="37.15" customHeight="1" x14ac:dyDescent="0.25">
      <c r="A106" s="23">
        <v>5303010103</v>
      </c>
      <c r="B106" s="23" t="s">
        <v>71</v>
      </c>
      <c r="C106" s="23" t="s">
        <v>167</v>
      </c>
      <c r="D106" s="25">
        <v>800</v>
      </c>
      <c r="E106" s="25">
        <v>0</v>
      </c>
      <c r="F106" s="25">
        <v>800</v>
      </c>
      <c r="G106" s="25">
        <v>0</v>
      </c>
      <c r="H106" s="25">
        <v>0</v>
      </c>
      <c r="I106" s="25">
        <v>0</v>
      </c>
      <c r="J106" s="25">
        <v>0</v>
      </c>
      <c r="K106" s="25">
        <v>800</v>
      </c>
      <c r="L106" s="25">
        <v>800</v>
      </c>
      <c r="M106" s="25">
        <f t="shared" si="1"/>
        <v>0</v>
      </c>
      <c r="N106" s="25">
        <v>0</v>
      </c>
      <c r="O106" s="22">
        <v>100</v>
      </c>
      <c r="P106" s="11"/>
    </row>
    <row r="107" spans="1:16" ht="37.15" customHeight="1" x14ac:dyDescent="0.25">
      <c r="A107" s="23">
        <v>5303030103</v>
      </c>
      <c r="B107" s="23" t="s">
        <v>71</v>
      </c>
      <c r="C107" s="23" t="s">
        <v>168</v>
      </c>
      <c r="D107" s="25">
        <v>1500</v>
      </c>
      <c r="E107" s="25">
        <v>0</v>
      </c>
      <c r="F107" s="25">
        <v>1500</v>
      </c>
      <c r="G107" s="25">
        <v>0</v>
      </c>
      <c r="H107" s="25">
        <v>0</v>
      </c>
      <c r="I107" s="25">
        <v>0</v>
      </c>
      <c r="J107" s="25">
        <v>0</v>
      </c>
      <c r="K107" s="25">
        <v>1500</v>
      </c>
      <c r="L107" s="25">
        <v>1500</v>
      </c>
      <c r="M107" s="25">
        <f t="shared" si="1"/>
        <v>0</v>
      </c>
      <c r="N107" s="25">
        <v>0</v>
      </c>
      <c r="O107" s="22">
        <v>100</v>
      </c>
      <c r="P107" s="11"/>
    </row>
    <row r="108" spans="1:16" ht="37.15" customHeight="1" x14ac:dyDescent="0.25">
      <c r="A108" s="23">
        <v>5306120103</v>
      </c>
      <c r="B108" s="23" t="s">
        <v>82</v>
      </c>
      <c r="C108" s="23" t="s">
        <v>169</v>
      </c>
      <c r="D108" s="25">
        <v>5000</v>
      </c>
      <c r="E108" s="25">
        <v>10900</v>
      </c>
      <c r="F108" s="25">
        <v>15900</v>
      </c>
      <c r="G108" s="25">
        <v>0</v>
      </c>
      <c r="H108" s="25">
        <v>6264</v>
      </c>
      <c r="I108" s="25">
        <v>6264</v>
      </c>
      <c r="J108" s="25">
        <v>0</v>
      </c>
      <c r="K108" s="25">
        <v>9636</v>
      </c>
      <c r="L108" s="25">
        <v>9636</v>
      </c>
      <c r="M108" s="25">
        <f t="shared" si="1"/>
        <v>6264</v>
      </c>
      <c r="N108" s="25">
        <v>0</v>
      </c>
      <c r="O108" s="22">
        <v>100</v>
      </c>
      <c r="P108" s="11"/>
    </row>
    <row r="109" spans="1:16" ht="37.15" customHeight="1" x14ac:dyDescent="0.25">
      <c r="A109" s="23">
        <v>5308020103</v>
      </c>
      <c r="B109" s="23" t="s">
        <v>88</v>
      </c>
      <c r="C109" s="23" t="s">
        <v>170</v>
      </c>
      <c r="D109" s="25">
        <v>10000</v>
      </c>
      <c r="E109" s="25">
        <v>8675.07</v>
      </c>
      <c r="F109" s="25">
        <v>18675.07</v>
      </c>
      <c r="G109" s="25">
        <v>0</v>
      </c>
      <c r="H109" s="25">
        <v>0</v>
      </c>
      <c r="I109" s="25">
        <v>0</v>
      </c>
      <c r="J109" s="25">
        <v>0</v>
      </c>
      <c r="K109" s="25">
        <v>18675.07</v>
      </c>
      <c r="L109" s="25">
        <v>18675.07</v>
      </c>
      <c r="M109" s="25">
        <f t="shared" si="1"/>
        <v>0</v>
      </c>
      <c r="N109" s="25">
        <v>0</v>
      </c>
      <c r="O109" s="22">
        <v>100</v>
      </c>
      <c r="P109" s="11"/>
    </row>
    <row r="110" spans="1:16" ht="37.15" customHeight="1" x14ac:dyDescent="0.25">
      <c r="A110" s="23">
        <v>5308040103</v>
      </c>
      <c r="B110" s="23" t="s">
        <v>88</v>
      </c>
      <c r="C110" s="23" t="s">
        <v>171</v>
      </c>
      <c r="D110" s="25">
        <v>2000</v>
      </c>
      <c r="E110" s="25">
        <v>-1500</v>
      </c>
      <c r="F110" s="25">
        <v>500</v>
      </c>
      <c r="G110" s="25">
        <v>0</v>
      </c>
      <c r="H110" s="25">
        <v>0</v>
      </c>
      <c r="I110" s="25">
        <v>0</v>
      </c>
      <c r="J110" s="25">
        <v>0</v>
      </c>
      <c r="K110" s="25">
        <v>500</v>
      </c>
      <c r="L110" s="25">
        <v>500</v>
      </c>
      <c r="M110" s="25">
        <f t="shared" si="1"/>
        <v>0</v>
      </c>
      <c r="N110" s="25">
        <v>0</v>
      </c>
      <c r="O110" s="22">
        <v>100</v>
      </c>
      <c r="P110" s="11"/>
    </row>
    <row r="111" spans="1:16" ht="37.15" customHeight="1" x14ac:dyDescent="0.25">
      <c r="A111" s="23">
        <v>5308050103</v>
      </c>
      <c r="B111" s="23" t="s">
        <v>88</v>
      </c>
      <c r="C111" s="23" t="s">
        <v>172</v>
      </c>
      <c r="D111" s="25">
        <v>500</v>
      </c>
      <c r="E111" s="25">
        <v>0</v>
      </c>
      <c r="F111" s="25">
        <v>500</v>
      </c>
      <c r="G111" s="25">
        <v>0</v>
      </c>
      <c r="H111" s="25">
        <v>0</v>
      </c>
      <c r="I111" s="25">
        <v>0</v>
      </c>
      <c r="J111" s="25">
        <v>0</v>
      </c>
      <c r="K111" s="25">
        <v>500</v>
      </c>
      <c r="L111" s="25">
        <v>500</v>
      </c>
      <c r="M111" s="25">
        <f t="shared" si="1"/>
        <v>0</v>
      </c>
      <c r="N111" s="25">
        <v>0</v>
      </c>
      <c r="O111" s="22">
        <v>100</v>
      </c>
      <c r="P111" s="11"/>
    </row>
    <row r="112" spans="1:16" ht="37.15" customHeight="1" x14ac:dyDescent="0.25">
      <c r="A112" s="23">
        <v>5308090103</v>
      </c>
      <c r="B112" s="23" t="s">
        <v>88</v>
      </c>
      <c r="C112" s="23" t="s">
        <v>173</v>
      </c>
      <c r="D112" s="25">
        <v>0</v>
      </c>
      <c r="E112" s="25">
        <v>4000</v>
      </c>
      <c r="F112" s="25">
        <v>4000</v>
      </c>
      <c r="G112" s="25">
        <v>0</v>
      </c>
      <c r="H112" s="25">
        <v>0</v>
      </c>
      <c r="I112" s="25">
        <v>0</v>
      </c>
      <c r="J112" s="25">
        <v>0</v>
      </c>
      <c r="K112" s="25">
        <v>4000</v>
      </c>
      <c r="L112" s="25">
        <v>4000</v>
      </c>
      <c r="M112" s="25">
        <f t="shared" si="1"/>
        <v>0</v>
      </c>
      <c r="N112" s="25">
        <v>0</v>
      </c>
      <c r="O112" s="22">
        <v>100</v>
      </c>
      <c r="P112" s="11"/>
    </row>
    <row r="113" spans="1:16" ht="37.15" customHeight="1" x14ac:dyDescent="0.25">
      <c r="A113" s="23">
        <v>5308220103</v>
      </c>
      <c r="B113" s="23" t="s">
        <v>88</v>
      </c>
      <c r="C113" s="23" t="s">
        <v>174</v>
      </c>
      <c r="D113" s="25">
        <v>0</v>
      </c>
      <c r="E113" s="25">
        <v>4000</v>
      </c>
      <c r="F113" s="25">
        <v>4000</v>
      </c>
      <c r="G113" s="25">
        <v>0</v>
      </c>
      <c r="H113" s="25">
        <v>0</v>
      </c>
      <c r="I113" s="25">
        <v>0</v>
      </c>
      <c r="J113" s="25">
        <v>0</v>
      </c>
      <c r="K113" s="25">
        <v>4000</v>
      </c>
      <c r="L113" s="25">
        <v>4000</v>
      </c>
      <c r="M113" s="25">
        <f t="shared" si="1"/>
        <v>0</v>
      </c>
      <c r="N113" s="25">
        <v>0</v>
      </c>
      <c r="O113" s="22">
        <v>100</v>
      </c>
      <c r="P113" s="11"/>
    </row>
    <row r="114" spans="1:16" ht="37.15" customHeight="1" x14ac:dyDescent="0.25">
      <c r="A114" s="23">
        <v>5314030103</v>
      </c>
      <c r="B114" s="23" t="s">
        <v>99</v>
      </c>
      <c r="C114" s="23" t="s">
        <v>175</v>
      </c>
      <c r="D114" s="25">
        <v>1000</v>
      </c>
      <c r="E114" s="25">
        <v>0</v>
      </c>
      <c r="F114" s="25">
        <v>1000</v>
      </c>
      <c r="G114" s="25">
        <v>0</v>
      </c>
      <c r="H114" s="25">
        <v>0</v>
      </c>
      <c r="I114" s="25">
        <v>0</v>
      </c>
      <c r="J114" s="25">
        <v>0</v>
      </c>
      <c r="K114" s="25">
        <v>1000</v>
      </c>
      <c r="L114" s="25">
        <v>1000</v>
      </c>
      <c r="M114" s="25">
        <f t="shared" si="1"/>
        <v>0</v>
      </c>
      <c r="N114" s="25">
        <v>0</v>
      </c>
      <c r="O114" s="22">
        <v>100</v>
      </c>
      <c r="P114" s="11"/>
    </row>
    <row r="115" spans="1:16" ht="37.15" customHeight="1" x14ac:dyDescent="0.25">
      <c r="A115" s="23">
        <v>5314040103</v>
      </c>
      <c r="B115" s="23" t="s">
        <v>99</v>
      </c>
      <c r="C115" s="23" t="s">
        <v>176</v>
      </c>
      <c r="D115" s="25">
        <v>2000</v>
      </c>
      <c r="E115" s="25">
        <v>4100</v>
      </c>
      <c r="F115" s="25">
        <v>6100</v>
      </c>
      <c r="G115" s="25">
        <v>0</v>
      </c>
      <c r="H115" s="25">
        <v>6100</v>
      </c>
      <c r="I115" s="25">
        <v>6100</v>
      </c>
      <c r="J115" s="25">
        <v>0</v>
      </c>
      <c r="K115" s="25">
        <v>0</v>
      </c>
      <c r="L115" s="25">
        <v>0</v>
      </c>
      <c r="M115" s="25">
        <f t="shared" si="1"/>
        <v>5298.45</v>
      </c>
      <c r="N115" s="25">
        <v>801.55</v>
      </c>
      <c r="O115" s="22">
        <v>100</v>
      </c>
      <c r="P115" s="11"/>
    </row>
    <row r="116" spans="1:16" ht="37.15" customHeight="1" x14ac:dyDescent="0.25">
      <c r="A116" s="23">
        <v>8401030103</v>
      </c>
      <c r="B116" s="23" t="s">
        <v>107</v>
      </c>
      <c r="C116" s="23" t="s">
        <v>177</v>
      </c>
      <c r="D116" s="25">
        <v>5000</v>
      </c>
      <c r="E116" s="25">
        <v>7000</v>
      </c>
      <c r="F116" s="25">
        <v>12000</v>
      </c>
      <c r="G116" s="25">
        <v>0</v>
      </c>
      <c r="H116" s="25">
        <v>0</v>
      </c>
      <c r="I116" s="25">
        <v>0</v>
      </c>
      <c r="J116" s="25">
        <v>0</v>
      </c>
      <c r="K116" s="25">
        <v>12000</v>
      </c>
      <c r="L116" s="25">
        <v>12000</v>
      </c>
      <c r="M116" s="25">
        <f t="shared" si="1"/>
        <v>0</v>
      </c>
      <c r="N116" s="25">
        <v>0</v>
      </c>
      <c r="O116" s="22">
        <v>100</v>
      </c>
      <c r="P116" s="11"/>
    </row>
    <row r="117" spans="1:16" ht="37.15" customHeight="1" x14ac:dyDescent="0.25">
      <c r="A117" s="23">
        <v>8401040103</v>
      </c>
      <c r="B117" s="23" t="s">
        <v>107</v>
      </c>
      <c r="C117" s="23" t="s">
        <v>176</v>
      </c>
      <c r="D117" s="25">
        <v>1000000</v>
      </c>
      <c r="E117" s="25">
        <v>-950000</v>
      </c>
      <c r="F117" s="25">
        <v>50000</v>
      </c>
      <c r="G117" s="25">
        <v>0</v>
      </c>
      <c r="H117" s="25">
        <v>0</v>
      </c>
      <c r="I117" s="25">
        <v>0</v>
      </c>
      <c r="J117" s="25">
        <v>0</v>
      </c>
      <c r="K117" s="25">
        <v>50000</v>
      </c>
      <c r="L117" s="25">
        <v>50000</v>
      </c>
      <c r="M117" s="25">
        <f t="shared" si="1"/>
        <v>0</v>
      </c>
      <c r="N117" s="25">
        <v>0</v>
      </c>
      <c r="O117" s="22">
        <v>100</v>
      </c>
      <c r="P117" s="11"/>
    </row>
    <row r="118" spans="1:16" ht="37.15" customHeight="1" x14ac:dyDescent="0.25">
      <c r="A118" s="23">
        <v>8401050103</v>
      </c>
      <c r="B118" s="23" t="s">
        <v>107</v>
      </c>
      <c r="C118" s="23" t="s">
        <v>178</v>
      </c>
      <c r="D118" s="25">
        <v>0</v>
      </c>
      <c r="E118" s="25">
        <v>107113.41</v>
      </c>
      <c r="F118" s="25">
        <v>107113.41</v>
      </c>
      <c r="G118" s="25">
        <v>0</v>
      </c>
      <c r="H118" s="25">
        <v>107113.41</v>
      </c>
      <c r="I118" s="25">
        <v>0</v>
      </c>
      <c r="J118" s="25">
        <v>0</v>
      </c>
      <c r="K118" s="25">
        <v>0</v>
      </c>
      <c r="L118" s="25">
        <v>107113.41</v>
      </c>
      <c r="M118" s="25">
        <f t="shared" si="1"/>
        <v>0</v>
      </c>
      <c r="N118" s="25">
        <v>0</v>
      </c>
      <c r="O118" s="22">
        <v>100</v>
      </c>
      <c r="P118" s="11"/>
    </row>
    <row r="119" spans="1:16" ht="37.15" customHeight="1" x14ac:dyDescent="0.25">
      <c r="A119" s="23">
        <v>8401070103</v>
      </c>
      <c r="B119" s="23" t="s">
        <v>107</v>
      </c>
      <c r="C119" s="23" t="s">
        <v>179</v>
      </c>
      <c r="D119" s="25">
        <v>0</v>
      </c>
      <c r="E119" s="25">
        <v>10500</v>
      </c>
      <c r="F119" s="25">
        <v>10500</v>
      </c>
      <c r="G119" s="25">
        <v>0</v>
      </c>
      <c r="H119" s="25">
        <v>0</v>
      </c>
      <c r="I119" s="25">
        <v>0</v>
      </c>
      <c r="J119" s="25">
        <v>0</v>
      </c>
      <c r="K119" s="25">
        <v>10500</v>
      </c>
      <c r="L119" s="25">
        <v>10500</v>
      </c>
      <c r="M119" s="25">
        <f t="shared" si="1"/>
        <v>0</v>
      </c>
      <c r="N119" s="25">
        <v>0</v>
      </c>
      <c r="O119" s="22">
        <v>100</v>
      </c>
      <c r="P119" s="11"/>
    </row>
    <row r="120" spans="1:16" ht="37.15" customHeight="1" x14ac:dyDescent="0.25">
      <c r="A120" s="23">
        <v>7101050201</v>
      </c>
      <c r="B120" s="23" t="s">
        <v>180</v>
      </c>
      <c r="C120" s="23" t="s">
        <v>181</v>
      </c>
      <c r="D120" s="25">
        <v>311004</v>
      </c>
      <c r="E120" s="25">
        <v>-24991.65</v>
      </c>
      <c r="F120" s="25">
        <v>286012.34999999998</v>
      </c>
      <c r="G120" s="25">
        <v>15892</v>
      </c>
      <c r="H120" s="25">
        <v>209905.65</v>
      </c>
      <c r="I120" s="25">
        <v>209905.65</v>
      </c>
      <c r="J120" s="25">
        <v>16805.02</v>
      </c>
      <c r="K120" s="25">
        <v>76106.7</v>
      </c>
      <c r="L120" s="25">
        <v>76106.7</v>
      </c>
      <c r="M120" s="25">
        <f t="shared" si="1"/>
        <v>4725.109999999986</v>
      </c>
      <c r="N120" s="25">
        <v>205180.54</v>
      </c>
      <c r="O120" s="22">
        <v>44.41</v>
      </c>
      <c r="P120" s="11"/>
    </row>
    <row r="121" spans="1:16" ht="37.15" customHeight="1" x14ac:dyDescent="0.25">
      <c r="A121" s="23">
        <v>7102030201</v>
      </c>
      <c r="B121" s="23" t="s">
        <v>117</v>
      </c>
      <c r="C121" s="23" t="s">
        <v>182</v>
      </c>
      <c r="D121" s="25">
        <v>142387.85999999999</v>
      </c>
      <c r="E121" s="25">
        <v>-68264.2</v>
      </c>
      <c r="F121" s="25">
        <v>74123.66</v>
      </c>
      <c r="G121" s="25">
        <v>1660.03</v>
      </c>
      <c r="H121" s="25">
        <v>73818.080000000002</v>
      </c>
      <c r="I121" s="25">
        <v>73818.080000000002</v>
      </c>
      <c r="J121" s="25">
        <v>1918.2</v>
      </c>
      <c r="K121" s="25">
        <v>305.58</v>
      </c>
      <c r="L121" s="25">
        <v>305.58</v>
      </c>
      <c r="M121" s="25">
        <f t="shared" si="1"/>
        <v>1256.7799999999988</v>
      </c>
      <c r="N121" s="25">
        <v>72561.3</v>
      </c>
      <c r="O121" s="22">
        <v>49.12</v>
      </c>
      <c r="P121" s="11"/>
    </row>
    <row r="122" spans="1:16" ht="37.15" customHeight="1" x14ac:dyDescent="0.25">
      <c r="A122" s="23">
        <v>7102040201</v>
      </c>
      <c r="B122" s="23" t="s">
        <v>117</v>
      </c>
      <c r="C122" s="23" t="s">
        <v>183</v>
      </c>
      <c r="D122" s="25">
        <v>102425</v>
      </c>
      <c r="E122" s="25">
        <v>-40119.769999999997</v>
      </c>
      <c r="F122" s="25">
        <v>62305.23</v>
      </c>
      <c r="G122" s="25">
        <v>1237.5</v>
      </c>
      <c r="H122" s="25">
        <v>54163.98</v>
      </c>
      <c r="I122" s="25">
        <v>54163.98</v>
      </c>
      <c r="J122" s="25">
        <v>1350</v>
      </c>
      <c r="K122" s="25">
        <v>8141.25</v>
      </c>
      <c r="L122" s="25">
        <v>8141.25</v>
      </c>
      <c r="M122" s="25">
        <f t="shared" si="1"/>
        <v>3008.5800000000017</v>
      </c>
      <c r="N122" s="25">
        <v>51155.4</v>
      </c>
      <c r="O122" s="22">
        <v>30.88</v>
      </c>
      <c r="P122" s="11"/>
    </row>
    <row r="123" spans="1:16" ht="37.15" customHeight="1" x14ac:dyDescent="0.25">
      <c r="A123" s="23">
        <v>7105070201</v>
      </c>
      <c r="B123" s="23" t="s">
        <v>120</v>
      </c>
      <c r="C123" s="23" t="s">
        <v>184</v>
      </c>
      <c r="D123" s="25">
        <v>6328</v>
      </c>
      <c r="E123" s="25">
        <v>362</v>
      </c>
      <c r="F123" s="25">
        <v>6690</v>
      </c>
      <c r="G123" s="25">
        <v>0</v>
      </c>
      <c r="H123" s="25">
        <v>6690</v>
      </c>
      <c r="I123" s="25">
        <v>6690</v>
      </c>
      <c r="J123" s="25">
        <v>0</v>
      </c>
      <c r="K123" s="25">
        <v>0</v>
      </c>
      <c r="L123" s="25">
        <v>0</v>
      </c>
      <c r="M123" s="25">
        <f t="shared" si="1"/>
        <v>40</v>
      </c>
      <c r="N123" s="25">
        <v>6650</v>
      </c>
      <c r="O123" s="22">
        <v>75.94</v>
      </c>
      <c r="P123" s="11"/>
    </row>
    <row r="124" spans="1:16" ht="37.15" customHeight="1" x14ac:dyDescent="0.25">
      <c r="A124" s="23">
        <v>7105090201</v>
      </c>
      <c r="B124" s="23" t="s">
        <v>120</v>
      </c>
      <c r="C124" s="23" t="s">
        <v>185</v>
      </c>
      <c r="D124" s="25">
        <v>2200</v>
      </c>
      <c r="E124" s="25">
        <v>-684.27</v>
      </c>
      <c r="F124" s="25">
        <v>1515.73</v>
      </c>
      <c r="G124" s="25">
        <v>0</v>
      </c>
      <c r="H124" s="25">
        <v>315.73</v>
      </c>
      <c r="I124" s="25">
        <v>315.73</v>
      </c>
      <c r="J124" s="25">
        <v>0</v>
      </c>
      <c r="K124" s="25">
        <v>1200</v>
      </c>
      <c r="L124" s="25">
        <v>1200</v>
      </c>
      <c r="M124" s="25">
        <f t="shared" si="1"/>
        <v>0</v>
      </c>
      <c r="N124" s="25">
        <v>315.73</v>
      </c>
      <c r="O124" s="22">
        <v>79.17</v>
      </c>
      <c r="P124" s="11"/>
    </row>
    <row r="125" spans="1:16" ht="37.15" customHeight="1" x14ac:dyDescent="0.25">
      <c r="A125" s="23">
        <v>7105100201</v>
      </c>
      <c r="B125" s="23" t="s">
        <v>120</v>
      </c>
      <c r="C125" s="23" t="s">
        <v>186</v>
      </c>
      <c r="D125" s="25">
        <v>974550.32</v>
      </c>
      <c r="E125" s="25">
        <v>-135777.45000000001</v>
      </c>
      <c r="F125" s="25">
        <v>838772.87</v>
      </c>
      <c r="G125" s="25">
        <v>60515.5</v>
      </c>
      <c r="H125" s="25">
        <v>777495.37</v>
      </c>
      <c r="I125" s="25">
        <v>777495.37</v>
      </c>
      <c r="J125" s="25">
        <v>61293.599999999999</v>
      </c>
      <c r="K125" s="25">
        <v>61277.5</v>
      </c>
      <c r="L125" s="25">
        <v>61277.5</v>
      </c>
      <c r="M125" s="25">
        <f t="shared" si="1"/>
        <v>58980.790000000037</v>
      </c>
      <c r="N125" s="25">
        <v>718514.58</v>
      </c>
      <c r="O125" s="22">
        <v>19.39</v>
      </c>
      <c r="P125" s="11"/>
    </row>
    <row r="126" spans="1:16" ht="37.15" customHeight="1" x14ac:dyDescent="0.25">
      <c r="A126" s="23">
        <v>7106010201</v>
      </c>
      <c r="B126" s="23" t="s">
        <v>124</v>
      </c>
      <c r="C126" s="23" t="s">
        <v>187</v>
      </c>
      <c r="D126" s="25">
        <v>199058.23</v>
      </c>
      <c r="E126" s="25">
        <v>-76405.37</v>
      </c>
      <c r="F126" s="25">
        <v>122652.86</v>
      </c>
      <c r="G126" s="25">
        <v>8931.24</v>
      </c>
      <c r="H126" s="25">
        <v>113144.36</v>
      </c>
      <c r="I126" s="25">
        <v>113144.36</v>
      </c>
      <c r="J126" s="25">
        <v>10215.02</v>
      </c>
      <c r="K126" s="25">
        <v>9508.5</v>
      </c>
      <c r="L126" s="25">
        <v>9508.5</v>
      </c>
      <c r="M126" s="25">
        <f t="shared" si="1"/>
        <v>7832.1199999999953</v>
      </c>
      <c r="N126" s="25">
        <v>105312.24</v>
      </c>
      <c r="O126" s="22">
        <v>27.52</v>
      </c>
      <c r="P126" s="11"/>
    </row>
    <row r="127" spans="1:16" ht="37.15" customHeight="1" x14ac:dyDescent="0.25">
      <c r="A127" s="23">
        <v>7106020201</v>
      </c>
      <c r="B127" s="23" t="s">
        <v>124</v>
      </c>
      <c r="C127" s="23" t="s">
        <v>188</v>
      </c>
      <c r="D127" s="25">
        <v>142330.9</v>
      </c>
      <c r="E127" s="25">
        <v>-90638.48</v>
      </c>
      <c r="F127" s="25">
        <v>51692.42</v>
      </c>
      <c r="G127" s="25">
        <v>3643.34</v>
      </c>
      <c r="H127" s="25">
        <v>47317.96</v>
      </c>
      <c r="I127" s="25">
        <v>46981.17</v>
      </c>
      <c r="J127" s="25">
        <v>3633.51</v>
      </c>
      <c r="K127" s="25">
        <v>4374.46</v>
      </c>
      <c r="L127" s="25">
        <v>4711.25</v>
      </c>
      <c r="M127" s="25">
        <f t="shared" si="1"/>
        <v>2343.3399999999965</v>
      </c>
      <c r="N127" s="25">
        <v>44637.83</v>
      </c>
      <c r="O127" s="22">
        <v>49.36</v>
      </c>
      <c r="P127" s="11"/>
    </row>
    <row r="128" spans="1:16" ht="37.15" customHeight="1" x14ac:dyDescent="0.25">
      <c r="A128" s="23">
        <v>7107070201</v>
      </c>
      <c r="B128" s="23" t="s">
        <v>127</v>
      </c>
      <c r="C128" s="23" t="s">
        <v>189</v>
      </c>
      <c r="D128" s="25">
        <v>1500</v>
      </c>
      <c r="E128" s="25">
        <v>4607.04</v>
      </c>
      <c r="F128" s="25">
        <v>6107.04</v>
      </c>
      <c r="G128" s="25">
        <v>0</v>
      </c>
      <c r="H128" s="25">
        <v>5575.49</v>
      </c>
      <c r="I128" s="25">
        <v>5575.49</v>
      </c>
      <c r="J128" s="25">
        <v>102.49</v>
      </c>
      <c r="K128" s="25">
        <v>531.54999999999995</v>
      </c>
      <c r="L128" s="25">
        <v>531.54999999999995</v>
      </c>
      <c r="M128" s="25">
        <f t="shared" si="1"/>
        <v>3583.88</v>
      </c>
      <c r="N128" s="25">
        <v>1991.61</v>
      </c>
      <c r="O128" s="22">
        <v>22.19</v>
      </c>
      <c r="P128" s="11"/>
    </row>
    <row r="129" spans="1:16" ht="37.15" customHeight="1" x14ac:dyDescent="0.25">
      <c r="A129" s="23">
        <v>7107090201</v>
      </c>
      <c r="B129" s="23" t="s">
        <v>127</v>
      </c>
      <c r="C129" s="23" t="s">
        <v>190</v>
      </c>
      <c r="D129" s="25">
        <v>50000</v>
      </c>
      <c r="E129" s="25">
        <v>-50000</v>
      </c>
      <c r="F129" s="25">
        <v>0</v>
      </c>
      <c r="G129" s="25">
        <v>0</v>
      </c>
      <c r="H129" s="25">
        <v>0</v>
      </c>
      <c r="I129" s="25">
        <v>0</v>
      </c>
      <c r="J129" s="25">
        <v>0</v>
      </c>
      <c r="K129" s="25">
        <v>0</v>
      </c>
      <c r="L129" s="25">
        <v>0</v>
      </c>
      <c r="M129" s="25">
        <f t="shared" si="1"/>
        <v>0</v>
      </c>
      <c r="N129" s="25">
        <v>0</v>
      </c>
      <c r="O129" s="22">
        <v>0</v>
      </c>
      <c r="P129" s="11"/>
    </row>
    <row r="130" spans="1:16" ht="37.15" customHeight="1" x14ac:dyDescent="0.25">
      <c r="A130" s="23">
        <v>7107100201</v>
      </c>
      <c r="B130" s="23" t="s">
        <v>127</v>
      </c>
      <c r="C130" s="23" t="s">
        <v>191</v>
      </c>
      <c r="D130" s="25">
        <v>200000</v>
      </c>
      <c r="E130" s="25">
        <v>-200000</v>
      </c>
      <c r="F130" s="25">
        <v>0</v>
      </c>
      <c r="G130" s="25">
        <v>0</v>
      </c>
      <c r="H130" s="25">
        <v>0</v>
      </c>
      <c r="I130" s="25">
        <v>0</v>
      </c>
      <c r="J130" s="25">
        <v>0</v>
      </c>
      <c r="K130" s="25">
        <v>0</v>
      </c>
      <c r="L130" s="25">
        <v>0</v>
      </c>
      <c r="M130" s="25">
        <f t="shared" si="1"/>
        <v>0</v>
      </c>
      <c r="N130" s="25">
        <v>0</v>
      </c>
      <c r="O130" s="22">
        <v>0</v>
      </c>
      <c r="P130" s="11"/>
    </row>
    <row r="131" spans="1:16" ht="37.15" customHeight="1" x14ac:dyDescent="0.25">
      <c r="A131" s="23">
        <v>7107110201</v>
      </c>
      <c r="B131" s="23" t="s">
        <v>127</v>
      </c>
      <c r="C131" s="23" t="s">
        <v>192</v>
      </c>
      <c r="D131" s="25">
        <v>100000</v>
      </c>
      <c r="E131" s="25">
        <v>51000</v>
      </c>
      <c r="F131" s="25">
        <v>151000</v>
      </c>
      <c r="G131" s="25">
        <v>0</v>
      </c>
      <c r="H131" s="25">
        <v>150377.25</v>
      </c>
      <c r="I131" s="25">
        <v>150109.32999999999</v>
      </c>
      <c r="J131" s="25">
        <v>14897.51</v>
      </c>
      <c r="K131" s="25">
        <v>622.75</v>
      </c>
      <c r="L131" s="25">
        <v>890.67</v>
      </c>
      <c r="M131" s="25">
        <f t="shared" ref="M131:M194" si="2">I131-N131</f>
        <v>99390.409999999989</v>
      </c>
      <c r="N131" s="25">
        <v>50718.92</v>
      </c>
      <c r="O131" s="22">
        <v>31.49</v>
      </c>
      <c r="P131" s="11"/>
    </row>
    <row r="132" spans="1:16" ht="37.15" customHeight="1" x14ac:dyDescent="0.25">
      <c r="A132" s="23">
        <v>7301010201</v>
      </c>
      <c r="B132" s="23" t="s">
        <v>60</v>
      </c>
      <c r="C132" s="23" t="s">
        <v>193</v>
      </c>
      <c r="D132" s="25">
        <v>7000</v>
      </c>
      <c r="E132" s="25">
        <v>0</v>
      </c>
      <c r="F132" s="25">
        <v>7000</v>
      </c>
      <c r="G132" s="25">
        <v>0</v>
      </c>
      <c r="H132" s="25">
        <v>0</v>
      </c>
      <c r="I132" s="25">
        <v>0</v>
      </c>
      <c r="J132" s="25">
        <v>0</v>
      </c>
      <c r="K132" s="25">
        <v>7000</v>
      </c>
      <c r="L132" s="25">
        <v>7000</v>
      </c>
      <c r="M132" s="25">
        <f t="shared" si="2"/>
        <v>0</v>
      </c>
      <c r="N132" s="25">
        <v>0</v>
      </c>
      <c r="O132" s="22">
        <v>100</v>
      </c>
      <c r="P132" s="11"/>
    </row>
    <row r="133" spans="1:16" ht="37.15" customHeight="1" x14ac:dyDescent="0.25">
      <c r="A133" s="23">
        <v>7301040201</v>
      </c>
      <c r="B133" s="23" t="s">
        <v>60</v>
      </c>
      <c r="C133" s="23" t="s">
        <v>194</v>
      </c>
      <c r="D133" s="25">
        <v>16000</v>
      </c>
      <c r="E133" s="25">
        <v>-4000</v>
      </c>
      <c r="F133" s="25">
        <v>12000</v>
      </c>
      <c r="G133" s="25">
        <v>0</v>
      </c>
      <c r="H133" s="25">
        <v>4822.75</v>
      </c>
      <c r="I133" s="25">
        <v>4822.75</v>
      </c>
      <c r="J133" s="25">
        <v>0</v>
      </c>
      <c r="K133" s="25">
        <v>7177.25</v>
      </c>
      <c r="L133" s="25">
        <v>7177.25</v>
      </c>
      <c r="M133" s="25">
        <f t="shared" si="2"/>
        <v>0</v>
      </c>
      <c r="N133" s="25">
        <v>4822.75</v>
      </c>
      <c r="O133" s="22">
        <v>59.81</v>
      </c>
      <c r="P133" s="11"/>
    </row>
    <row r="134" spans="1:16" ht="37.15" customHeight="1" x14ac:dyDescent="0.25">
      <c r="A134" s="23">
        <v>7301050201</v>
      </c>
      <c r="B134" s="23" t="s">
        <v>60</v>
      </c>
      <c r="C134" s="23" t="s">
        <v>195</v>
      </c>
      <c r="D134" s="25">
        <v>189500</v>
      </c>
      <c r="E134" s="25">
        <v>-154500</v>
      </c>
      <c r="F134" s="25">
        <v>35000</v>
      </c>
      <c r="G134" s="25">
        <v>27.91</v>
      </c>
      <c r="H134" s="25">
        <v>6211.45</v>
      </c>
      <c r="I134" s="25">
        <v>2744.19</v>
      </c>
      <c r="J134" s="25">
        <v>0</v>
      </c>
      <c r="K134" s="25">
        <v>28788.55</v>
      </c>
      <c r="L134" s="25">
        <v>32255.81</v>
      </c>
      <c r="M134" s="25">
        <f t="shared" si="2"/>
        <v>2531.33</v>
      </c>
      <c r="N134" s="25">
        <v>212.86</v>
      </c>
      <c r="O134" s="22">
        <v>99.39</v>
      </c>
      <c r="P134" s="11"/>
    </row>
    <row r="135" spans="1:16" ht="37.15" customHeight="1" x14ac:dyDescent="0.25">
      <c r="A135" s="23">
        <v>7302040201</v>
      </c>
      <c r="B135" s="23" t="s">
        <v>65</v>
      </c>
      <c r="C135" s="23" t="s">
        <v>196</v>
      </c>
      <c r="D135" s="25">
        <v>5000</v>
      </c>
      <c r="E135" s="25">
        <v>18630.8</v>
      </c>
      <c r="F135" s="25">
        <v>23630.799999999999</v>
      </c>
      <c r="G135" s="25">
        <v>0</v>
      </c>
      <c r="H135" s="25">
        <v>23630.799999999999</v>
      </c>
      <c r="I135" s="25">
        <v>0</v>
      </c>
      <c r="J135" s="25">
        <v>0</v>
      </c>
      <c r="K135" s="25">
        <v>0</v>
      </c>
      <c r="L135" s="25">
        <v>23630.799999999999</v>
      </c>
      <c r="M135" s="25">
        <f t="shared" si="2"/>
        <v>0</v>
      </c>
      <c r="N135" s="25">
        <v>0</v>
      </c>
      <c r="O135" s="22">
        <v>100</v>
      </c>
      <c r="P135" s="11"/>
    </row>
    <row r="136" spans="1:16" ht="37.15" customHeight="1" x14ac:dyDescent="0.25">
      <c r="A136" s="23">
        <v>7302050201</v>
      </c>
      <c r="B136" s="23" t="s">
        <v>65</v>
      </c>
      <c r="C136" s="23" t="s">
        <v>197</v>
      </c>
      <c r="D136" s="25">
        <v>610000</v>
      </c>
      <c r="E136" s="25">
        <v>397200</v>
      </c>
      <c r="F136" s="25">
        <v>1007200</v>
      </c>
      <c r="G136" s="25">
        <v>6250</v>
      </c>
      <c r="H136" s="25">
        <v>1007200</v>
      </c>
      <c r="I136" s="25">
        <v>765390</v>
      </c>
      <c r="J136" s="25">
        <v>0</v>
      </c>
      <c r="K136" s="25">
        <v>0</v>
      </c>
      <c r="L136" s="25">
        <v>241810</v>
      </c>
      <c r="M136" s="25">
        <f t="shared" si="2"/>
        <v>272614.43</v>
      </c>
      <c r="N136" s="25">
        <v>492775.57</v>
      </c>
      <c r="O136" s="22">
        <v>14.14</v>
      </c>
      <c r="P136" s="11"/>
    </row>
    <row r="137" spans="1:16" ht="37.15" customHeight="1" x14ac:dyDescent="0.25">
      <c r="A137" s="23">
        <v>7302070201</v>
      </c>
      <c r="B137" s="23" t="s">
        <v>65</v>
      </c>
      <c r="C137" s="23" t="s">
        <v>198</v>
      </c>
      <c r="D137" s="25">
        <v>5000</v>
      </c>
      <c r="E137" s="25">
        <v>133650</v>
      </c>
      <c r="F137" s="25">
        <v>138650</v>
      </c>
      <c r="G137" s="25">
        <v>21615.07</v>
      </c>
      <c r="H137" s="25">
        <v>138650</v>
      </c>
      <c r="I137" s="25">
        <v>21615.07</v>
      </c>
      <c r="J137" s="25">
        <v>21615.07</v>
      </c>
      <c r="K137" s="25">
        <v>0</v>
      </c>
      <c r="L137" s="25">
        <v>117034.93</v>
      </c>
      <c r="M137" s="25">
        <f t="shared" si="2"/>
        <v>0</v>
      </c>
      <c r="N137" s="25">
        <v>21615.07</v>
      </c>
      <c r="O137" s="22">
        <v>100</v>
      </c>
      <c r="P137" s="11"/>
    </row>
    <row r="138" spans="1:16" ht="37.15" customHeight="1" x14ac:dyDescent="0.25">
      <c r="A138" s="23">
        <v>7302210201</v>
      </c>
      <c r="B138" s="23" t="s">
        <v>65</v>
      </c>
      <c r="C138" s="23" t="s">
        <v>199</v>
      </c>
      <c r="D138" s="25">
        <v>5000</v>
      </c>
      <c r="E138" s="25">
        <v>0</v>
      </c>
      <c r="F138" s="25">
        <v>5000</v>
      </c>
      <c r="G138" s="25">
        <v>0</v>
      </c>
      <c r="H138" s="25">
        <v>0</v>
      </c>
      <c r="I138" s="25">
        <v>0</v>
      </c>
      <c r="J138" s="25">
        <v>0</v>
      </c>
      <c r="K138" s="25">
        <v>5000</v>
      </c>
      <c r="L138" s="25">
        <v>5000</v>
      </c>
      <c r="M138" s="25">
        <f t="shared" si="2"/>
        <v>0</v>
      </c>
      <c r="N138" s="25">
        <v>0</v>
      </c>
      <c r="O138" s="22">
        <v>100</v>
      </c>
      <c r="P138" s="11"/>
    </row>
    <row r="139" spans="1:16" ht="37.15" customHeight="1" x14ac:dyDescent="0.25">
      <c r="A139" s="23">
        <v>7302350201</v>
      </c>
      <c r="B139" s="23" t="s">
        <v>65</v>
      </c>
      <c r="C139" s="23" t="s">
        <v>200</v>
      </c>
      <c r="D139" s="25">
        <v>0</v>
      </c>
      <c r="E139" s="25">
        <v>589795</v>
      </c>
      <c r="F139" s="25">
        <v>589795</v>
      </c>
      <c r="G139" s="25">
        <v>0</v>
      </c>
      <c r="H139" s="25">
        <v>0</v>
      </c>
      <c r="I139" s="25">
        <v>0</v>
      </c>
      <c r="J139" s="25">
        <v>0</v>
      </c>
      <c r="K139" s="25">
        <v>589795</v>
      </c>
      <c r="L139" s="25">
        <v>589795</v>
      </c>
      <c r="M139" s="25">
        <f t="shared" si="2"/>
        <v>0</v>
      </c>
      <c r="N139" s="25">
        <v>0</v>
      </c>
      <c r="O139" s="22">
        <v>100</v>
      </c>
      <c r="P139" s="11"/>
    </row>
    <row r="140" spans="1:16" ht="37.15" customHeight="1" x14ac:dyDescent="0.25">
      <c r="A140" s="23">
        <v>7303010201</v>
      </c>
      <c r="B140" s="23" t="s">
        <v>201</v>
      </c>
      <c r="C140" s="23" t="s">
        <v>202</v>
      </c>
      <c r="D140" s="25">
        <v>1900</v>
      </c>
      <c r="E140" s="25">
        <v>0</v>
      </c>
      <c r="F140" s="25">
        <v>1900</v>
      </c>
      <c r="G140" s="25">
        <v>0</v>
      </c>
      <c r="H140" s="25">
        <v>242.68</v>
      </c>
      <c r="I140" s="25">
        <v>242.68</v>
      </c>
      <c r="J140" s="25">
        <v>4</v>
      </c>
      <c r="K140" s="25">
        <v>1657.32</v>
      </c>
      <c r="L140" s="25">
        <v>1657.32</v>
      </c>
      <c r="M140" s="25">
        <f t="shared" si="2"/>
        <v>238.68</v>
      </c>
      <c r="N140" s="25">
        <v>4</v>
      </c>
      <c r="O140" s="22">
        <v>100</v>
      </c>
      <c r="P140" s="11"/>
    </row>
    <row r="141" spans="1:16" ht="37.15" customHeight="1" x14ac:dyDescent="0.25">
      <c r="A141" s="23">
        <v>7303030201</v>
      </c>
      <c r="B141" s="23" t="s">
        <v>201</v>
      </c>
      <c r="C141" s="23" t="s">
        <v>203</v>
      </c>
      <c r="D141" s="25">
        <v>1000</v>
      </c>
      <c r="E141" s="25">
        <v>15500</v>
      </c>
      <c r="F141" s="25">
        <v>16500</v>
      </c>
      <c r="G141" s="25">
        <v>0</v>
      </c>
      <c r="H141" s="25">
        <v>199.69</v>
      </c>
      <c r="I141" s="25">
        <v>199.69</v>
      </c>
      <c r="J141" s="25">
        <v>0</v>
      </c>
      <c r="K141" s="25">
        <v>16300.31</v>
      </c>
      <c r="L141" s="25">
        <v>16300.31</v>
      </c>
      <c r="M141" s="25">
        <f t="shared" si="2"/>
        <v>199.69</v>
      </c>
      <c r="N141" s="25">
        <v>0</v>
      </c>
      <c r="O141" s="22">
        <v>100</v>
      </c>
      <c r="P141" s="11"/>
    </row>
    <row r="142" spans="1:16" ht="37.15" customHeight="1" x14ac:dyDescent="0.25">
      <c r="A142" s="23">
        <v>7304020201</v>
      </c>
      <c r="B142" s="23" t="s">
        <v>204</v>
      </c>
      <c r="C142" s="23" t="s">
        <v>205</v>
      </c>
      <c r="D142" s="25">
        <v>7100</v>
      </c>
      <c r="E142" s="25">
        <v>-600</v>
      </c>
      <c r="F142" s="25">
        <v>6500</v>
      </c>
      <c r="G142" s="25">
        <v>0</v>
      </c>
      <c r="H142" s="25">
        <v>6457.12</v>
      </c>
      <c r="I142" s="25">
        <v>6457.12</v>
      </c>
      <c r="J142" s="25">
        <v>6123.95</v>
      </c>
      <c r="K142" s="25">
        <v>42.88</v>
      </c>
      <c r="L142" s="25">
        <v>42.88</v>
      </c>
      <c r="M142" s="25">
        <f t="shared" si="2"/>
        <v>173.17000000000007</v>
      </c>
      <c r="N142" s="25">
        <v>6283.95</v>
      </c>
      <c r="O142" s="22">
        <v>92</v>
      </c>
      <c r="P142" s="11"/>
    </row>
    <row r="143" spans="1:16" ht="37.15" customHeight="1" x14ac:dyDescent="0.25">
      <c r="A143" s="23">
        <v>7305030201</v>
      </c>
      <c r="B143" s="23" t="s">
        <v>79</v>
      </c>
      <c r="C143" s="23" t="s">
        <v>206</v>
      </c>
      <c r="D143" s="25">
        <v>20000</v>
      </c>
      <c r="E143" s="25">
        <v>-13750</v>
      </c>
      <c r="F143" s="25">
        <v>6250</v>
      </c>
      <c r="G143" s="25">
        <v>0</v>
      </c>
      <c r="H143" s="25">
        <v>0</v>
      </c>
      <c r="I143" s="25">
        <v>0</v>
      </c>
      <c r="J143" s="25">
        <v>0</v>
      </c>
      <c r="K143" s="25">
        <v>6250</v>
      </c>
      <c r="L143" s="25">
        <v>6250</v>
      </c>
      <c r="M143" s="25">
        <f t="shared" si="2"/>
        <v>0</v>
      </c>
      <c r="N143" s="25">
        <v>0</v>
      </c>
      <c r="O143" s="22">
        <v>100</v>
      </c>
      <c r="P143" s="11"/>
    </row>
    <row r="144" spans="1:16" ht="37.15" customHeight="1" x14ac:dyDescent="0.25">
      <c r="A144" s="23">
        <v>7305050201</v>
      </c>
      <c r="B144" s="23" t="s">
        <v>79</v>
      </c>
      <c r="C144" s="23" t="s">
        <v>207</v>
      </c>
      <c r="D144" s="25">
        <v>160400</v>
      </c>
      <c r="E144" s="25">
        <v>-143290</v>
      </c>
      <c r="F144" s="25">
        <v>17110</v>
      </c>
      <c r="G144" s="25">
        <v>0</v>
      </c>
      <c r="H144" s="25">
        <v>15470</v>
      </c>
      <c r="I144" s="25">
        <v>6370</v>
      </c>
      <c r="J144" s="25">
        <v>2751</v>
      </c>
      <c r="K144" s="25">
        <v>1640</v>
      </c>
      <c r="L144" s="25">
        <v>10740</v>
      </c>
      <c r="M144" s="25">
        <f t="shared" si="2"/>
        <v>84.699999999999818</v>
      </c>
      <c r="N144" s="25">
        <v>6285.3</v>
      </c>
      <c r="O144" s="22">
        <v>79.14</v>
      </c>
      <c r="P144" s="11"/>
    </row>
    <row r="145" spans="1:16" ht="37.15" customHeight="1" x14ac:dyDescent="0.25">
      <c r="A145" s="23">
        <v>7306010201</v>
      </c>
      <c r="B145" s="23" t="s">
        <v>208</v>
      </c>
      <c r="C145" s="23" t="s">
        <v>209</v>
      </c>
      <c r="D145" s="25">
        <v>67000</v>
      </c>
      <c r="E145" s="25">
        <v>19950</v>
      </c>
      <c r="F145" s="25">
        <v>86950</v>
      </c>
      <c r="G145" s="25">
        <v>0</v>
      </c>
      <c r="H145" s="25">
        <v>66950</v>
      </c>
      <c r="I145" s="25">
        <v>66950</v>
      </c>
      <c r="J145" s="25">
        <v>0</v>
      </c>
      <c r="K145" s="25">
        <v>20000</v>
      </c>
      <c r="L145" s="25">
        <v>20000</v>
      </c>
      <c r="M145" s="25">
        <f t="shared" si="2"/>
        <v>24446</v>
      </c>
      <c r="N145" s="25">
        <v>42504</v>
      </c>
      <c r="O145" s="22">
        <v>23</v>
      </c>
      <c r="P145" s="11"/>
    </row>
    <row r="146" spans="1:16" ht="37.15" customHeight="1" x14ac:dyDescent="0.25">
      <c r="A146" s="23">
        <v>7306050201</v>
      </c>
      <c r="B146" s="23" t="s">
        <v>208</v>
      </c>
      <c r="C146" s="23" t="s">
        <v>210</v>
      </c>
      <c r="D146" s="25">
        <v>0</v>
      </c>
      <c r="E146" s="25">
        <v>15000</v>
      </c>
      <c r="F146" s="25">
        <v>15000</v>
      </c>
      <c r="G146" s="25">
        <v>0</v>
      </c>
      <c r="H146" s="25">
        <v>0</v>
      </c>
      <c r="I146" s="25">
        <v>0</v>
      </c>
      <c r="J146" s="25">
        <v>0</v>
      </c>
      <c r="K146" s="25">
        <v>15000</v>
      </c>
      <c r="L146" s="25">
        <v>15000</v>
      </c>
      <c r="M146" s="25">
        <f t="shared" si="2"/>
        <v>0</v>
      </c>
      <c r="N146" s="25">
        <v>0</v>
      </c>
      <c r="O146" s="22">
        <v>100</v>
      </c>
      <c r="P146" s="11"/>
    </row>
    <row r="147" spans="1:16" ht="37.15" customHeight="1" x14ac:dyDescent="0.25">
      <c r="A147" s="23">
        <v>7306120201</v>
      </c>
      <c r="B147" s="23" t="s">
        <v>208</v>
      </c>
      <c r="C147" s="23" t="s">
        <v>211</v>
      </c>
      <c r="D147" s="25">
        <v>3000</v>
      </c>
      <c r="E147" s="25">
        <v>0</v>
      </c>
      <c r="F147" s="25">
        <v>3000</v>
      </c>
      <c r="G147" s="25">
        <v>0</v>
      </c>
      <c r="H147" s="25">
        <v>0</v>
      </c>
      <c r="I147" s="25">
        <v>0</v>
      </c>
      <c r="J147" s="25">
        <v>0</v>
      </c>
      <c r="K147" s="25">
        <v>3000</v>
      </c>
      <c r="L147" s="25">
        <v>3000</v>
      </c>
      <c r="M147" s="25">
        <f t="shared" si="2"/>
        <v>0</v>
      </c>
      <c r="N147" s="25">
        <v>0</v>
      </c>
      <c r="O147" s="22">
        <v>100</v>
      </c>
      <c r="P147" s="11"/>
    </row>
    <row r="148" spans="1:16" ht="37.15" customHeight="1" x14ac:dyDescent="0.25">
      <c r="A148" s="23">
        <v>7306130201</v>
      </c>
      <c r="B148" s="23" t="s">
        <v>208</v>
      </c>
      <c r="C148" s="23" t="s">
        <v>212</v>
      </c>
      <c r="D148" s="25">
        <v>14800</v>
      </c>
      <c r="E148" s="25">
        <v>-13250</v>
      </c>
      <c r="F148" s="25">
        <v>1550</v>
      </c>
      <c r="G148" s="25">
        <v>0</v>
      </c>
      <c r="H148" s="25">
        <v>0</v>
      </c>
      <c r="I148" s="25">
        <v>0</v>
      </c>
      <c r="J148" s="25">
        <v>0</v>
      </c>
      <c r="K148" s="25">
        <v>1550</v>
      </c>
      <c r="L148" s="25">
        <v>1550</v>
      </c>
      <c r="M148" s="25">
        <f t="shared" si="2"/>
        <v>0</v>
      </c>
      <c r="N148" s="25">
        <v>0</v>
      </c>
      <c r="O148" s="22">
        <v>100</v>
      </c>
      <c r="P148" s="11"/>
    </row>
    <row r="149" spans="1:16" ht="37.15" customHeight="1" x14ac:dyDescent="0.25">
      <c r="A149" s="23">
        <v>7308010201</v>
      </c>
      <c r="B149" s="23" t="s">
        <v>213</v>
      </c>
      <c r="C149" s="23" t="s">
        <v>214</v>
      </c>
      <c r="D149" s="25">
        <v>300000</v>
      </c>
      <c r="E149" s="25">
        <v>-250000</v>
      </c>
      <c r="F149" s="25">
        <v>50000</v>
      </c>
      <c r="G149" s="25">
        <v>16.25</v>
      </c>
      <c r="H149" s="25">
        <v>16.25</v>
      </c>
      <c r="I149" s="25">
        <v>16.25</v>
      </c>
      <c r="J149" s="25">
        <v>0</v>
      </c>
      <c r="K149" s="25">
        <v>49983.75</v>
      </c>
      <c r="L149" s="25">
        <v>49983.75</v>
      </c>
      <c r="M149" s="25">
        <f t="shared" si="2"/>
        <v>16.25</v>
      </c>
      <c r="N149" s="25">
        <v>0</v>
      </c>
      <c r="O149" s="22">
        <v>100</v>
      </c>
      <c r="P149" s="11"/>
    </row>
    <row r="150" spans="1:16" ht="37.15" customHeight="1" x14ac:dyDescent="0.25">
      <c r="A150" s="23">
        <v>7308020201</v>
      </c>
      <c r="B150" s="23" t="s">
        <v>213</v>
      </c>
      <c r="C150" s="23" t="s">
        <v>215</v>
      </c>
      <c r="D150" s="25">
        <v>32000</v>
      </c>
      <c r="E150" s="25">
        <v>3000</v>
      </c>
      <c r="F150" s="25">
        <v>35000</v>
      </c>
      <c r="G150" s="25">
        <v>1938.96</v>
      </c>
      <c r="H150" s="25">
        <v>7066.46</v>
      </c>
      <c r="I150" s="25">
        <v>7066.46</v>
      </c>
      <c r="J150" s="25">
        <v>0</v>
      </c>
      <c r="K150" s="25">
        <v>27933.54</v>
      </c>
      <c r="L150" s="25">
        <v>27933.54</v>
      </c>
      <c r="M150" s="25">
        <f t="shared" si="2"/>
        <v>1967.9800000000005</v>
      </c>
      <c r="N150" s="25">
        <v>5098.4799999999996</v>
      </c>
      <c r="O150" s="22">
        <v>85.35</v>
      </c>
      <c r="P150" s="11"/>
    </row>
    <row r="151" spans="1:16" ht="37.15" customHeight="1" x14ac:dyDescent="0.25">
      <c r="A151" s="23">
        <v>7308040201</v>
      </c>
      <c r="B151" s="23" t="s">
        <v>213</v>
      </c>
      <c r="C151" s="23" t="s">
        <v>216</v>
      </c>
      <c r="D151" s="25">
        <v>12500</v>
      </c>
      <c r="E151" s="25">
        <v>8234.2000000000007</v>
      </c>
      <c r="F151" s="25">
        <v>20734.2</v>
      </c>
      <c r="G151" s="25">
        <v>0</v>
      </c>
      <c r="H151" s="25">
        <v>5780.71</v>
      </c>
      <c r="I151" s="25">
        <v>5769.99</v>
      </c>
      <c r="J151" s="25">
        <v>5417.43</v>
      </c>
      <c r="K151" s="25">
        <v>14953.49</v>
      </c>
      <c r="L151" s="25">
        <v>14964.21</v>
      </c>
      <c r="M151" s="25">
        <f t="shared" si="2"/>
        <v>0</v>
      </c>
      <c r="N151" s="25">
        <v>5769.99</v>
      </c>
      <c r="O151" s="22">
        <v>98.92</v>
      </c>
      <c r="P151" s="11"/>
    </row>
    <row r="152" spans="1:16" ht="37.15" customHeight="1" x14ac:dyDescent="0.25">
      <c r="A152" s="23">
        <v>7308050201</v>
      </c>
      <c r="B152" s="23" t="s">
        <v>213</v>
      </c>
      <c r="C152" s="23" t="s">
        <v>217</v>
      </c>
      <c r="D152" s="25">
        <v>8000</v>
      </c>
      <c r="E152" s="25">
        <v>506.84</v>
      </c>
      <c r="F152" s="25">
        <v>8506.84</v>
      </c>
      <c r="G152" s="25">
        <v>0</v>
      </c>
      <c r="H152" s="25">
        <v>2717.95</v>
      </c>
      <c r="I152" s="25">
        <v>2411.3200000000002</v>
      </c>
      <c r="J152" s="25">
        <v>345.45</v>
      </c>
      <c r="K152" s="25">
        <v>5788.89</v>
      </c>
      <c r="L152" s="25">
        <v>6095.52</v>
      </c>
      <c r="M152" s="25">
        <f t="shared" si="2"/>
        <v>2065.8700000000003</v>
      </c>
      <c r="N152" s="25">
        <v>345.45</v>
      </c>
      <c r="O152" s="22">
        <v>100</v>
      </c>
      <c r="P152" s="11"/>
    </row>
    <row r="153" spans="1:16" ht="37.15" customHeight="1" x14ac:dyDescent="0.25">
      <c r="A153" s="23">
        <v>7308090201</v>
      </c>
      <c r="B153" s="23" t="s">
        <v>213</v>
      </c>
      <c r="C153" s="23" t="s">
        <v>218</v>
      </c>
      <c r="D153" s="25">
        <v>2000</v>
      </c>
      <c r="E153" s="25">
        <v>19714.8</v>
      </c>
      <c r="F153" s="25">
        <v>21714.799999999999</v>
      </c>
      <c r="G153" s="25">
        <v>0</v>
      </c>
      <c r="H153" s="25">
        <v>0</v>
      </c>
      <c r="I153" s="25">
        <v>0</v>
      </c>
      <c r="J153" s="25">
        <v>0</v>
      </c>
      <c r="K153" s="25">
        <v>21714.799999999999</v>
      </c>
      <c r="L153" s="25">
        <v>21714.799999999999</v>
      </c>
      <c r="M153" s="25">
        <f t="shared" si="2"/>
        <v>0</v>
      </c>
      <c r="N153" s="25">
        <v>0</v>
      </c>
      <c r="O153" s="22">
        <v>100</v>
      </c>
      <c r="P153" s="11"/>
    </row>
    <row r="154" spans="1:16" ht="37.15" customHeight="1" x14ac:dyDescent="0.25">
      <c r="A154" s="23">
        <v>7308120201</v>
      </c>
      <c r="B154" s="23" t="s">
        <v>213</v>
      </c>
      <c r="C154" s="23" t="s">
        <v>219</v>
      </c>
      <c r="D154" s="25">
        <v>3000</v>
      </c>
      <c r="E154" s="25">
        <v>8000</v>
      </c>
      <c r="F154" s="25">
        <v>11000</v>
      </c>
      <c r="G154" s="25">
        <v>0</v>
      </c>
      <c r="H154" s="25">
        <v>0</v>
      </c>
      <c r="I154" s="25">
        <v>0</v>
      </c>
      <c r="J154" s="25">
        <v>0</v>
      </c>
      <c r="K154" s="25">
        <v>11000</v>
      </c>
      <c r="L154" s="25">
        <v>11000</v>
      </c>
      <c r="M154" s="25">
        <f t="shared" si="2"/>
        <v>0</v>
      </c>
      <c r="N154" s="25">
        <v>0</v>
      </c>
      <c r="O154" s="22">
        <v>100</v>
      </c>
      <c r="P154" s="11"/>
    </row>
    <row r="155" spans="1:16" ht="37.15" customHeight="1" x14ac:dyDescent="0.25">
      <c r="A155" s="23">
        <v>7308140201</v>
      </c>
      <c r="B155" s="23" t="s">
        <v>213</v>
      </c>
      <c r="C155" s="23" t="s">
        <v>220</v>
      </c>
      <c r="D155" s="25">
        <v>0</v>
      </c>
      <c r="E155" s="25">
        <v>135700</v>
      </c>
      <c r="F155" s="25">
        <v>135700</v>
      </c>
      <c r="G155" s="25">
        <v>0</v>
      </c>
      <c r="H155" s="25">
        <v>0</v>
      </c>
      <c r="I155" s="25">
        <v>0</v>
      </c>
      <c r="J155" s="25">
        <v>0</v>
      </c>
      <c r="K155" s="25">
        <v>135700</v>
      </c>
      <c r="L155" s="25">
        <v>135700</v>
      </c>
      <c r="M155" s="25">
        <f t="shared" si="2"/>
        <v>0</v>
      </c>
      <c r="N155" s="25">
        <v>0</v>
      </c>
      <c r="O155" s="22">
        <v>100</v>
      </c>
      <c r="P155" s="11"/>
    </row>
    <row r="156" spans="1:16" ht="37.15" customHeight="1" x14ac:dyDescent="0.25">
      <c r="A156" s="23">
        <v>7308200201</v>
      </c>
      <c r="B156" s="23" t="s">
        <v>213</v>
      </c>
      <c r="C156" s="23" t="s">
        <v>221</v>
      </c>
      <c r="D156" s="25">
        <v>10000</v>
      </c>
      <c r="E156" s="25">
        <v>69000</v>
      </c>
      <c r="F156" s="25">
        <v>79000</v>
      </c>
      <c r="G156" s="25">
        <v>68466.67</v>
      </c>
      <c r="H156" s="25">
        <v>79000</v>
      </c>
      <c r="I156" s="25">
        <v>68466.67</v>
      </c>
      <c r="J156" s="25">
        <v>1932.38</v>
      </c>
      <c r="K156" s="25">
        <v>0</v>
      </c>
      <c r="L156" s="25">
        <v>10533.33</v>
      </c>
      <c r="M156" s="25">
        <f t="shared" si="2"/>
        <v>66534.289999999994</v>
      </c>
      <c r="N156" s="25">
        <v>1932.38</v>
      </c>
      <c r="O156" s="22">
        <v>100</v>
      </c>
      <c r="P156" s="11"/>
    </row>
    <row r="157" spans="1:16" ht="37.15" customHeight="1" x14ac:dyDescent="0.25">
      <c r="A157" s="23">
        <v>7308210201</v>
      </c>
      <c r="B157" s="23" t="s">
        <v>213</v>
      </c>
      <c r="C157" s="23" t="s">
        <v>222</v>
      </c>
      <c r="D157" s="25">
        <v>5000</v>
      </c>
      <c r="E157" s="25">
        <v>935789.23</v>
      </c>
      <c r="F157" s="25">
        <v>940789.23</v>
      </c>
      <c r="G157" s="25">
        <v>0</v>
      </c>
      <c r="H157" s="25">
        <v>0</v>
      </c>
      <c r="I157" s="25">
        <v>0</v>
      </c>
      <c r="J157" s="25">
        <v>0</v>
      </c>
      <c r="K157" s="25">
        <v>940789.23</v>
      </c>
      <c r="L157" s="25">
        <v>940789.23</v>
      </c>
      <c r="M157" s="25">
        <f t="shared" si="2"/>
        <v>0</v>
      </c>
      <c r="N157" s="25">
        <v>0</v>
      </c>
      <c r="O157" s="22">
        <v>100</v>
      </c>
      <c r="P157" s="11"/>
    </row>
    <row r="158" spans="1:16" ht="37.15" customHeight="1" x14ac:dyDescent="0.25">
      <c r="A158" s="23">
        <v>7308250201</v>
      </c>
      <c r="B158" s="23" t="s">
        <v>213</v>
      </c>
      <c r="C158" s="23" t="s">
        <v>223</v>
      </c>
      <c r="D158" s="25">
        <v>10000</v>
      </c>
      <c r="E158" s="25">
        <v>-5000</v>
      </c>
      <c r="F158" s="25">
        <v>5000</v>
      </c>
      <c r="G158" s="25">
        <v>0</v>
      </c>
      <c r="H158" s="25">
        <v>0</v>
      </c>
      <c r="I158" s="25">
        <v>0</v>
      </c>
      <c r="J158" s="25">
        <v>0</v>
      </c>
      <c r="K158" s="25">
        <v>5000</v>
      </c>
      <c r="L158" s="25">
        <v>5000</v>
      </c>
      <c r="M158" s="25">
        <f t="shared" si="2"/>
        <v>0</v>
      </c>
      <c r="N158" s="25">
        <v>0</v>
      </c>
      <c r="O158" s="22">
        <v>100</v>
      </c>
      <c r="P158" s="11"/>
    </row>
    <row r="159" spans="1:16" ht="37.15" customHeight="1" x14ac:dyDescent="0.25">
      <c r="A159" s="23">
        <v>7308260201</v>
      </c>
      <c r="B159" s="23" t="s">
        <v>213</v>
      </c>
      <c r="C159" s="23" t="s">
        <v>224</v>
      </c>
      <c r="D159" s="25">
        <v>14000</v>
      </c>
      <c r="E159" s="25">
        <v>-7000</v>
      </c>
      <c r="F159" s="25">
        <v>7000</v>
      </c>
      <c r="G159" s="25">
        <v>0</v>
      </c>
      <c r="H159" s="25">
        <v>0</v>
      </c>
      <c r="I159" s="25">
        <v>0</v>
      </c>
      <c r="J159" s="25">
        <v>0</v>
      </c>
      <c r="K159" s="25">
        <v>7000</v>
      </c>
      <c r="L159" s="25">
        <v>7000</v>
      </c>
      <c r="M159" s="25">
        <f t="shared" si="2"/>
        <v>0</v>
      </c>
      <c r="N159" s="25">
        <v>0</v>
      </c>
      <c r="O159" s="22">
        <v>100</v>
      </c>
      <c r="P159" s="11"/>
    </row>
    <row r="160" spans="1:16" ht="37.15" customHeight="1" x14ac:dyDescent="0.25">
      <c r="A160" s="23">
        <v>7308270201</v>
      </c>
      <c r="B160" s="23" t="s">
        <v>213</v>
      </c>
      <c r="C160" s="23" t="s">
        <v>225</v>
      </c>
      <c r="D160" s="25">
        <v>280000</v>
      </c>
      <c r="E160" s="25">
        <v>-70000</v>
      </c>
      <c r="F160" s="25">
        <v>210000</v>
      </c>
      <c r="G160" s="25">
        <v>0</v>
      </c>
      <c r="H160" s="25">
        <v>0</v>
      </c>
      <c r="I160" s="25">
        <v>0</v>
      </c>
      <c r="J160" s="25">
        <v>0</v>
      </c>
      <c r="K160" s="25">
        <v>210000</v>
      </c>
      <c r="L160" s="25">
        <v>210000</v>
      </c>
      <c r="M160" s="25">
        <f t="shared" si="2"/>
        <v>0</v>
      </c>
      <c r="N160" s="25">
        <v>0</v>
      </c>
      <c r="O160" s="22">
        <v>100</v>
      </c>
      <c r="P160" s="11"/>
    </row>
    <row r="161" spans="1:16" ht="37.15" customHeight="1" x14ac:dyDescent="0.25">
      <c r="A161" s="23">
        <v>7308460201</v>
      </c>
      <c r="B161" s="23" t="s">
        <v>213</v>
      </c>
      <c r="C161" s="23" t="s">
        <v>226</v>
      </c>
      <c r="D161" s="25">
        <v>3000</v>
      </c>
      <c r="E161" s="25">
        <v>0</v>
      </c>
      <c r="F161" s="25">
        <v>3000</v>
      </c>
      <c r="G161" s="25">
        <v>0</v>
      </c>
      <c r="H161" s="25">
        <v>0</v>
      </c>
      <c r="I161" s="25">
        <v>0</v>
      </c>
      <c r="J161" s="25">
        <v>0</v>
      </c>
      <c r="K161" s="25">
        <v>3000</v>
      </c>
      <c r="L161" s="25">
        <v>3000</v>
      </c>
      <c r="M161" s="25">
        <f t="shared" si="2"/>
        <v>0</v>
      </c>
      <c r="N161" s="25">
        <v>0</v>
      </c>
      <c r="O161" s="22">
        <v>100</v>
      </c>
      <c r="P161" s="11"/>
    </row>
    <row r="162" spans="1:16" ht="37.15" customHeight="1" x14ac:dyDescent="0.25">
      <c r="A162" s="23">
        <v>7314060201</v>
      </c>
      <c r="B162" s="23" t="s">
        <v>99</v>
      </c>
      <c r="C162" s="23" t="s">
        <v>227</v>
      </c>
      <c r="D162" s="25">
        <v>0</v>
      </c>
      <c r="E162" s="25">
        <v>6171.8</v>
      </c>
      <c r="F162" s="25">
        <v>6171.8</v>
      </c>
      <c r="G162" s="25">
        <v>0</v>
      </c>
      <c r="H162" s="25">
        <v>0</v>
      </c>
      <c r="I162" s="25">
        <v>0</v>
      </c>
      <c r="J162" s="25">
        <v>0</v>
      </c>
      <c r="K162" s="25">
        <v>6171.8</v>
      </c>
      <c r="L162" s="25">
        <v>6171.8</v>
      </c>
      <c r="M162" s="25">
        <f t="shared" si="2"/>
        <v>0</v>
      </c>
      <c r="N162" s="25">
        <v>0</v>
      </c>
      <c r="O162" s="22">
        <v>100</v>
      </c>
      <c r="P162" s="11"/>
    </row>
    <row r="163" spans="1:16" ht="37.15" customHeight="1" x14ac:dyDescent="0.25">
      <c r="A163" s="23">
        <v>7314080201</v>
      </c>
      <c r="B163" s="23" t="s">
        <v>99</v>
      </c>
      <c r="C163" s="23" t="s">
        <v>228</v>
      </c>
      <c r="D163" s="25">
        <v>198000</v>
      </c>
      <c r="E163" s="25">
        <v>-123000</v>
      </c>
      <c r="F163" s="25">
        <v>75000</v>
      </c>
      <c r="G163" s="25">
        <v>0</v>
      </c>
      <c r="H163" s="25">
        <v>55274</v>
      </c>
      <c r="I163" s="25">
        <v>0</v>
      </c>
      <c r="J163" s="25">
        <v>0</v>
      </c>
      <c r="K163" s="25">
        <v>19726</v>
      </c>
      <c r="L163" s="25">
        <v>75000</v>
      </c>
      <c r="M163" s="25">
        <f t="shared" si="2"/>
        <v>0</v>
      </c>
      <c r="N163" s="25">
        <v>0</v>
      </c>
      <c r="O163" s="22">
        <v>100</v>
      </c>
      <c r="P163" s="11"/>
    </row>
    <row r="164" spans="1:16" ht="37.15" customHeight="1" x14ac:dyDescent="0.25">
      <c r="A164" s="23">
        <v>7314090201</v>
      </c>
      <c r="B164" s="23" t="s">
        <v>99</v>
      </c>
      <c r="C164" s="23" t="s">
        <v>229</v>
      </c>
      <c r="D164" s="25">
        <v>6400</v>
      </c>
      <c r="E164" s="25">
        <v>-4900</v>
      </c>
      <c r="F164" s="25">
        <v>1500</v>
      </c>
      <c r="G164" s="25">
        <v>0</v>
      </c>
      <c r="H164" s="25">
        <v>0</v>
      </c>
      <c r="I164" s="25">
        <v>0</v>
      </c>
      <c r="J164" s="25">
        <v>0</v>
      </c>
      <c r="K164" s="25">
        <v>1500</v>
      </c>
      <c r="L164" s="25">
        <v>1500</v>
      </c>
      <c r="M164" s="25">
        <f t="shared" si="2"/>
        <v>0</v>
      </c>
      <c r="N164" s="25">
        <v>0</v>
      </c>
      <c r="O164" s="22">
        <v>100</v>
      </c>
      <c r="P164" s="11"/>
    </row>
    <row r="165" spans="1:16" ht="37.15" customHeight="1" x14ac:dyDescent="0.25">
      <c r="A165" s="23">
        <v>7801030201</v>
      </c>
      <c r="B165" s="23" t="s">
        <v>230</v>
      </c>
      <c r="C165" s="23" t="s">
        <v>231</v>
      </c>
      <c r="D165" s="25">
        <v>65000</v>
      </c>
      <c r="E165" s="25">
        <v>176998.87</v>
      </c>
      <c r="F165" s="25">
        <v>241998.87</v>
      </c>
      <c r="G165" s="25">
        <v>0</v>
      </c>
      <c r="H165" s="25">
        <v>187000</v>
      </c>
      <c r="I165" s="25">
        <v>187000</v>
      </c>
      <c r="J165" s="25">
        <v>0</v>
      </c>
      <c r="K165" s="25">
        <v>54998.87</v>
      </c>
      <c r="L165" s="25">
        <v>54998.87</v>
      </c>
      <c r="M165" s="25">
        <f t="shared" si="2"/>
        <v>0</v>
      </c>
      <c r="N165" s="25">
        <v>187000</v>
      </c>
      <c r="O165" s="22">
        <v>52.66</v>
      </c>
      <c r="P165" s="11"/>
    </row>
    <row r="166" spans="1:16" ht="37.15" customHeight="1" x14ac:dyDescent="0.25">
      <c r="A166" s="23">
        <v>7801030202</v>
      </c>
      <c r="B166" s="23" t="s">
        <v>230</v>
      </c>
      <c r="C166" s="23" t="s">
        <v>232</v>
      </c>
      <c r="D166" s="25">
        <v>95000</v>
      </c>
      <c r="E166" s="25">
        <v>32105.05</v>
      </c>
      <c r="F166" s="25">
        <v>127105.05</v>
      </c>
      <c r="G166" s="25">
        <v>9430</v>
      </c>
      <c r="H166" s="25">
        <v>127105.05</v>
      </c>
      <c r="I166" s="25">
        <v>127105.05</v>
      </c>
      <c r="J166" s="25">
        <v>9430</v>
      </c>
      <c r="K166" s="25">
        <v>0</v>
      </c>
      <c r="L166" s="25">
        <v>0</v>
      </c>
      <c r="M166" s="25">
        <f t="shared" si="2"/>
        <v>0</v>
      </c>
      <c r="N166" s="25">
        <v>127105.05</v>
      </c>
      <c r="O166" s="22">
        <v>16.100000000000001</v>
      </c>
      <c r="P166" s="11"/>
    </row>
    <row r="167" spans="1:16" ht="37.15" customHeight="1" x14ac:dyDescent="0.25">
      <c r="A167" s="23">
        <v>7801030203</v>
      </c>
      <c r="B167" s="23" t="s">
        <v>230</v>
      </c>
      <c r="C167" s="23" t="s">
        <v>233</v>
      </c>
      <c r="D167" s="25">
        <v>0</v>
      </c>
      <c r="E167" s="25">
        <v>2000</v>
      </c>
      <c r="F167" s="25">
        <v>2000</v>
      </c>
      <c r="G167" s="25">
        <v>0</v>
      </c>
      <c r="H167" s="25">
        <v>2000</v>
      </c>
      <c r="I167" s="25">
        <v>2000</v>
      </c>
      <c r="J167" s="25">
        <v>0</v>
      </c>
      <c r="K167" s="25">
        <v>0</v>
      </c>
      <c r="L167" s="25">
        <v>0</v>
      </c>
      <c r="M167" s="25">
        <f t="shared" si="2"/>
        <v>2000</v>
      </c>
      <c r="N167" s="25">
        <v>0</v>
      </c>
      <c r="O167" s="22">
        <v>0</v>
      </c>
      <c r="P167" s="11"/>
    </row>
    <row r="168" spans="1:16" ht="37.15" customHeight="1" x14ac:dyDescent="0.25">
      <c r="A168" s="23">
        <v>7801040201</v>
      </c>
      <c r="B168" s="23" t="s">
        <v>230</v>
      </c>
      <c r="C168" s="23" t="s">
        <v>234</v>
      </c>
      <c r="D168" s="25">
        <v>0</v>
      </c>
      <c r="E168" s="25">
        <v>10000</v>
      </c>
      <c r="F168" s="25">
        <v>10000</v>
      </c>
      <c r="G168" s="25">
        <v>0</v>
      </c>
      <c r="H168" s="25">
        <v>0</v>
      </c>
      <c r="I168" s="25">
        <v>0</v>
      </c>
      <c r="J168" s="25">
        <v>0</v>
      </c>
      <c r="K168" s="25">
        <v>10000</v>
      </c>
      <c r="L168" s="25">
        <v>10000</v>
      </c>
      <c r="M168" s="25">
        <f t="shared" si="2"/>
        <v>0</v>
      </c>
      <c r="N168" s="25">
        <v>0</v>
      </c>
      <c r="O168" s="22">
        <v>100</v>
      </c>
      <c r="P168" s="11"/>
    </row>
    <row r="169" spans="1:16" ht="37.15" customHeight="1" x14ac:dyDescent="0.25">
      <c r="A169" s="23">
        <v>7802040205</v>
      </c>
      <c r="B169" s="23" t="s">
        <v>235</v>
      </c>
      <c r="C169" s="23" t="s">
        <v>236</v>
      </c>
      <c r="D169" s="25">
        <v>920000</v>
      </c>
      <c r="E169" s="25">
        <v>-764407.43</v>
      </c>
      <c r="F169" s="25">
        <v>155592.57</v>
      </c>
      <c r="G169" s="25">
        <v>0</v>
      </c>
      <c r="H169" s="25">
        <v>79497.62</v>
      </c>
      <c r="I169" s="25">
        <v>79497.62</v>
      </c>
      <c r="J169" s="25">
        <v>0</v>
      </c>
      <c r="K169" s="25">
        <v>76094.95</v>
      </c>
      <c r="L169" s="25">
        <v>76094.95</v>
      </c>
      <c r="M169" s="25">
        <f t="shared" si="2"/>
        <v>4840</v>
      </c>
      <c r="N169" s="25">
        <v>74657.62</v>
      </c>
      <c r="O169" s="22">
        <v>74.58</v>
      </c>
      <c r="P169" s="11"/>
    </row>
    <row r="170" spans="1:16" ht="37.15" customHeight="1" x14ac:dyDescent="0.25">
      <c r="A170" s="23">
        <v>840103020101</v>
      </c>
      <c r="B170" s="23" t="s">
        <v>107</v>
      </c>
      <c r="C170" s="23" t="s">
        <v>237</v>
      </c>
      <c r="D170" s="25">
        <v>22000</v>
      </c>
      <c r="E170" s="25">
        <v>-5842.97</v>
      </c>
      <c r="F170" s="25">
        <v>16157.03</v>
      </c>
      <c r="G170" s="25">
        <v>0</v>
      </c>
      <c r="H170" s="25">
        <v>0</v>
      </c>
      <c r="I170" s="25">
        <v>0</v>
      </c>
      <c r="J170" s="25">
        <v>0</v>
      </c>
      <c r="K170" s="25">
        <v>16157.03</v>
      </c>
      <c r="L170" s="25">
        <v>16157.03</v>
      </c>
      <c r="M170" s="25">
        <f t="shared" si="2"/>
        <v>0</v>
      </c>
      <c r="N170" s="25">
        <v>0</v>
      </c>
      <c r="O170" s="22">
        <v>100</v>
      </c>
      <c r="P170" s="11"/>
    </row>
    <row r="171" spans="1:16" ht="37.15" customHeight="1" x14ac:dyDescent="0.25">
      <c r="A171" s="23">
        <v>840104020101</v>
      </c>
      <c r="B171" s="23" t="s">
        <v>107</v>
      </c>
      <c r="C171" s="23" t="s">
        <v>238</v>
      </c>
      <c r="D171" s="25">
        <v>1000</v>
      </c>
      <c r="E171" s="25">
        <v>93478.55</v>
      </c>
      <c r="F171" s="25">
        <v>94478.55</v>
      </c>
      <c r="G171" s="25">
        <v>0</v>
      </c>
      <c r="H171" s="25">
        <v>0</v>
      </c>
      <c r="I171" s="25">
        <v>0</v>
      </c>
      <c r="J171" s="25">
        <v>0</v>
      </c>
      <c r="K171" s="25">
        <v>94478.55</v>
      </c>
      <c r="L171" s="25">
        <v>94478.55</v>
      </c>
      <c r="M171" s="25">
        <f t="shared" si="2"/>
        <v>0</v>
      </c>
      <c r="N171" s="25">
        <v>0</v>
      </c>
      <c r="O171" s="22">
        <v>100</v>
      </c>
      <c r="P171" s="11"/>
    </row>
    <row r="172" spans="1:16" ht="37.15" customHeight="1" x14ac:dyDescent="0.25">
      <c r="A172" s="23">
        <v>8401050201</v>
      </c>
      <c r="B172" s="23" t="s">
        <v>107</v>
      </c>
      <c r="C172" s="23" t="s">
        <v>239</v>
      </c>
      <c r="D172" s="25">
        <v>0</v>
      </c>
      <c r="E172" s="25">
        <v>107113.41</v>
      </c>
      <c r="F172" s="25">
        <v>107113.41</v>
      </c>
      <c r="G172" s="25">
        <v>0</v>
      </c>
      <c r="H172" s="25">
        <v>107113.41</v>
      </c>
      <c r="I172" s="25">
        <v>0</v>
      </c>
      <c r="J172" s="25">
        <v>0</v>
      </c>
      <c r="K172" s="25">
        <v>0</v>
      </c>
      <c r="L172" s="25">
        <v>107113.41</v>
      </c>
      <c r="M172" s="25">
        <f t="shared" si="2"/>
        <v>0</v>
      </c>
      <c r="N172" s="25">
        <v>0</v>
      </c>
      <c r="O172" s="22">
        <v>100</v>
      </c>
      <c r="P172" s="11"/>
    </row>
    <row r="173" spans="1:16" ht="37.15" customHeight="1" x14ac:dyDescent="0.25">
      <c r="A173" s="23">
        <v>8401070201</v>
      </c>
      <c r="B173" s="23" t="s">
        <v>107</v>
      </c>
      <c r="C173" s="23" t="s">
        <v>240</v>
      </c>
      <c r="D173" s="25">
        <v>5328100</v>
      </c>
      <c r="E173" s="25">
        <v>-2936584.4</v>
      </c>
      <c r="F173" s="25">
        <v>2391515.6</v>
      </c>
      <c r="G173" s="25">
        <v>0</v>
      </c>
      <c r="H173" s="25">
        <v>2385739</v>
      </c>
      <c r="I173" s="25">
        <v>2385739</v>
      </c>
      <c r="J173" s="25">
        <v>0</v>
      </c>
      <c r="K173" s="25">
        <v>5776.6</v>
      </c>
      <c r="L173" s="25">
        <v>5776.6</v>
      </c>
      <c r="M173" s="25">
        <f t="shared" si="2"/>
        <v>5989</v>
      </c>
      <c r="N173" s="25">
        <v>2379750</v>
      </c>
      <c r="O173" s="22">
        <v>0.49</v>
      </c>
      <c r="P173" s="11"/>
    </row>
    <row r="174" spans="1:16" ht="37.15" customHeight="1" x14ac:dyDescent="0.25">
      <c r="A174" s="23">
        <v>8401080201</v>
      </c>
      <c r="B174" s="23" t="s">
        <v>107</v>
      </c>
      <c r="C174" s="23" t="s">
        <v>241</v>
      </c>
      <c r="D174" s="25">
        <v>5000</v>
      </c>
      <c r="E174" s="25">
        <v>-4000</v>
      </c>
      <c r="F174" s="25">
        <v>1000</v>
      </c>
      <c r="G174" s="25">
        <v>0</v>
      </c>
      <c r="H174" s="25">
        <v>0</v>
      </c>
      <c r="I174" s="25">
        <v>0</v>
      </c>
      <c r="J174" s="25">
        <v>0</v>
      </c>
      <c r="K174" s="25">
        <v>1000</v>
      </c>
      <c r="L174" s="25">
        <v>1000</v>
      </c>
      <c r="M174" s="25">
        <f t="shared" si="2"/>
        <v>0</v>
      </c>
      <c r="N174" s="25">
        <v>0</v>
      </c>
      <c r="O174" s="22">
        <v>100</v>
      </c>
      <c r="P174" s="11"/>
    </row>
    <row r="175" spans="1:16" ht="37.15" customHeight="1" x14ac:dyDescent="0.25">
      <c r="A175" s="23">
        <v>8401090201</v>
      </c>
      <c r="B175" s="23" t="s">
        <v>107</v>
      </c>
      <c r="C175" s="23" t="s">
        <v>242</v>
      </c>
      <c r="D175" s="25">
        <v>5000</v>
      </c>
      <c r="E175" s="25">
        <v>-4000</v>
      </c>
      <c r="F175" s="25">
        <v>1000</v>
      </c>
      <c r="G175" s="25">
        <v>0</v>
      </c>
      <c r="H175" s="25">
        <v>0</v>
      </c>
      <c r="I175" s="25">
        <v>0</v>
      </c>
      <c r="J175" s="25">
        <v>0</v>
      </c>
      <c r="K175" s="25">
        <v>1000</v>
      </c>
      <c r="L175" s="25">
        <v>1000</v>
      </c>
      <c r="M175" s="25">
        <f t="shared" si="2"/>
        <v>0</v>
      </c>
      <c r="N175" s="25">
        <v>0</v>
      </c>
      <c r="O175" s="22">
        <v>100</v>
      </c>
      <c r="P175" s="11"/>
    </row>
    <row r="176" spans="1:16" ht="37.15" customHeight="1" x14ac:dyDescent="0.25">
      <c r="A176" s="23">
        <v>7101050301</v>
      </c>
      <c r="B176" s="23" t="s">
        <v>180</v>
      </c>
      <c r="C176" s="23" t="s">
        <v>243</v>
      </c>
      <c r="D176" s="25">
        <v>501906</v>
      </c>
      <c r="E176" s="25">
        <v>-76625.990000000005</v>
      </c>
      <c r="F176" s="25">
        <v>425280.01</v>
      </c>
      <c r="G176" s="25">
        <v>27099</v>
      </c>
      <c r="H176" s="25">
        <v>324086.81</v>
      </c>
      <c r="I176" s="25">
        <v>324086.81</v>
      </c>
      <c r="J176" s="25">
        <v>25600.67</v>
      </c>
      <c r="K176" s="25">
        <v>101193.2</v>
      </c>
      <c r="L176" s="25">
        <v>101193.2</v>
      </c>
      <c r="M176" s="25">
        <f t="shared" si="2"/>
        <v>24567.460000000021</v>
      </c>
      <c r="N176" s="25">
        <v>299519.34999999998</v>
      </c>
      <c r="O176" s="22">
        <v>43.38</v>
      </c>
      <c r="P176" s="11"/>
    </row>
    <row r="177" spans="1:16" ht="37.15" customHeight="1" x14ac:dyDescent="0.25">
      <c r="A177" s="23">
        <v>7101060301</v>
      </c>
      <c r="B177" s="23" t="s">
        <v>180</v>
      </c>
      <c r="C177" s="23" t="s">
        <v>244</v>
      </c>
      <c r="D177" s="25">
        <v>125617.43</v>
      </c>
      <c r="E177" s="25">
        <v>39280.720000000001</v>
      </c>
      <c r="F177" s="25">
        <v>164898.15</v>
      </c>
      <c r="G177" s="25">
        <v>6629.47</v>
      </c>
      <c r="H177" s="25">
        <v>93075.43</v>
      </c>
      <c r="I177" s="25">
        <v>93075.43</v>
      </c>
      <c r="J177" s="25">
        <v>6629.47</v>
      </c>
      <c r="K177" s="25">
        <v>71822.720000000001</v>
      </c>
      <c r="L177" s="25">
        <v>71822.720000000001</v>
      </c>
      <c r="M177" s="25">
        <f t="shared" si="2"/>
        <v>546.52999999999884</v>
      </c>
      <c r="N177" s="25">
        <v>92528.9</v>
      </c>
      <c r="O177" s="22">
        <v>55.37</v>
      </c>
      <c r="P177" s="11"/>
    </row>
    <row r="178" spans="1:16" ht="37.15" customHeight="1" x14ac:dyDescent="0.25">
      <c r="A178" s="23">
        <v>7102030301</v>
      </c>
      <c r="B178" s="23" t="s">
        <v>117</v>
      </c>
      <c r="C178" s="23" t="s">
        <v>245</v>
      </c>
      <c r="D178" s="25">
        <v>123679.43</v>
      </c>
      <c r="E178" s="25">
        <v>-28444.080000000002</v>
      </c>
      <c r="F178" s="25">
        <v>95235.35</v>
      </c>
      <c r="G178" s="25">
        <v>2982.75</v>
      </c>
      <c r="H178" s="25">
        <v>72565.08</v>
      </c>
      <c r="I178" s="25">
        <v>72565.08</v>
      </c>
      <c r="J178" s="25">
        <v>2874.6</v>
      </c>
      <c r="K178" s="25">
        <v>22670.27</v>
      </c>
      <c r="L178" s="25">
        <v>22670.27</v>
      </c>
      <c r="M178" s="25">
        <f t="shared" si="2"/>
        <v>1798.8300000000017</v>
      </c>
      <c r="N178" s="25">
        <v>70766.25</v>
      </c>
      <c r="O178" s="22">
        <v>63.79</v>
      </c>
      <c r="P178" s="11"/>
    </row>
    <row r="179" spans="1:16" ht="37.15" customHeight="1" x14ac:dyDescent="0.25">
      <c r="A179" s="23">
        <v>7102040301</v>
      </c>
      <c r="B179" s="23" t="s">
        <v>117</v>
      </c>
      <c r="C179" s="23" t="s">
        <v>246</v>
      </c>
      <c r="D179" s="25">
        <v>44625</v>
      </c>
      <c r="E179" s="25">
        <v>25018.04</v>
      </c>
      <c r="F179" s="25">
        <v>69643.039999999994</v>
      </c>
      <c r="G179" s="25">
        <v>2066.1</v>
      </c>
      <c r="H179" s="25">
        <v>50881.64</v>
      </c>
      <c r="I179" s="25">
        <v>50881.64</v>
      </c>
      <c r="J179" s="25">
        <v>2216.1</v>
      </c>
      <c r="K179" s="25">
        <v>18761.400000000001</v>
      </c>
      <c r="L179" s="25">
        <v>18761.400000000001</v>
      </c>
      <c r="M179" s="25">
        <f t="shared" si="2"/>
        <v>1668.75</v>
      </c>
      <c r="N179" s="25">
        <v>49212.89</v>
      </c>
      <c r="O179" s="22">
        <v>35.15</v>
      </c>
      <c r="P179" s="11"/>
    </row>
    <row r="180" spans="1:16" ht="37.15" customHeight="1" x14ac:dyDescent="0.25">
      <c r="A180" s="23">
        <v>7105070301</v>
      </c>
      <c r="B180" s="23" t="s">
        <v>120</v>
      </c>
      <c r="C180" s="23" t="s">
        <v>247</v>
      </c>
      <c r="D180" s="25">
        <v>10000</v>
      </c>
      <c r="E180" s="25">
        <v>0</v>
      </c>
      <c r="F180" s="25">
        <v>10000</v>
      </c>
      <c r="G180" s="25">
        <v>0</v>
      </c>
      <c r="H180" s="25">
        <v>0</v>
      </c>
      <c r="I180" s="25">
        <v>0</v>
      </c>
      <c r="J180" s="25">
        <v>0</v>
      </c>
      <c r="K180" s="25">
        <v>10000</v>
      </c>
      <c r="L180" s="25">
        <v>10000</v>
      </c>
      <c r="M180" s="25">
        <f t="shared" si="2"/>
        <v>0</v>
      </c>
      <c r="N180" s="25">
        <v>0</v>
      </c>
      <c r="O180" s="22">
        <v>100</v>
      </c>
      <c r="P180" s="11"/>
    </row>
    <row r="181" spans="1:16" ht="37.15" customHeight="1" x14ac:dyDescent="0.25">
      <c r="A181" s="23">
        <v>7105090301</v>
      </c>
      <c r="B181" s="23" t="s">
        <v>120</v>
      </c>
      <c r="C181" s="23" t="s">
        <v>248</v>
      </c>
      <c r="D181" s="25">
        <v>7000</v>
      </c>
      <c r="E181" s="25">
        <v>0</v>
      </c>
      <c r="F181" s="25">
        <v>7000</v>
      </c>
      <c r="G181" s="25">
        <v>0</v>
      </c>
      <c r="H181" s="25">
        <v>489.6</v>
      </c>
      <c r="I181" s="25">
        <v>489.6</v>
      </c>
      <c r="J181" s="25">
        <v>0</v>
      </c>
      <c r="K181" s="25">
        <v>6510.4</v>
      </c>
      <c r="L181" s="25">
        <v>6510.4</v>
      </c>
      <c r="M181" s="25">
        <f t="shared" si="2"/>
        <v>0</v>
      </c>
      <c r="N181" s="25">
        <v>489.6</v>
      </c>
      <c r="O181" s="22">
        <v>93.01</v>
      </c>
      <c r="P181" s="11"/>
    </row>
    <row r="182" spans="1:16" ht="37.15" customHeight="1" x14ac:dyDescent="0.25">
      <c r="A182" s="23">
        <v>7105100301</v>
      </c>
      <c r="B182" s="23" t="s">
        <v>120</v>
      </c>
      <c r="C182" s="23" t="s">
        <v>249</v>
      </c>
      <c r="D182" s="25">
        <v>552156</v>
      </c>
      <c r="E182" s="25">
        <v>21978.6</v>
      </c>
      <c r="F182" s="25">
        <v>574134.6</v>
      </c>
      <c r="G182" s="25">
        <v>42599.5</v>
      </c>
      <c r="H182" s="25">
        <v>530595.5</v>
      </c>
      <c r="I182" s="25">
        <v>530595.5</v>
      </c>
      <c r="J182" s="25">
        <v>43347.7</v>
      </c>
      <c r="K182" s="25">
        <v>43539.1</v>
      </c>
      <c r="L182" s="25">
        <v>43539.1</v>
      </c>
      <c r="M182" s="25">
        <f t="shared" si="2"/>
        <v>43361.830000000016</v>
      </c>
      <c r="N182" s="25">
        <v>487233.67</v>
      </c>
      <c r="O182" s="22">
        <v>27.32</v>
      </c>
      <c r="P182" s="11"/>
    </row>
    <row r="183" spans="1:16" ht="37.15" customHeight="1" x14ac:dyDescent="0.25">
      <c r="A183" s="23">
        <v>7106010301</v>
      </c>
      <c r="B183" s="23" t="s">
        <v>124</v>
      </c>
      <c r="C183" s="23" t="s">
        <v>250</v>
      </c>
      <c r="D183" s="25">
        <v>172937.68</v>
      </c>
      <c r="E183" s="25">
        <v>-7246.85</v>
      </c>
      <c r="F183" s="25">
        <v>165690.82999999999</v>
      </c>
      <c r="G183" s="25">
        <v>8928.5300000000007</v>
      </c>
      <c r="H183" s="25">
        <v>108170.83</v>
      </c>
      <c r="I183" s="25">
        <v>108170.83</v>
      </c>
      <c r="J183" s="25">
        <v>7972</v>
      </c>
      <c r="K183" s="25">
        <v>57520</v>
      </c>
      <c r="L183" s="25">
        <v>57520</v>
      </c>
      <c r="M183" s="25">
        <f t="shared" si="2"/>
        <v>8928.5299999999988</v>
      </c>
      <c r="N183" s="25">
        <v>99242.3</v>
      </c>
      <c r="O183" s="22">
        <v>49.82</v>
      </c>
      <c r="P183" s="11"/>
    </row>
    <row r="184" spans="1:16" ht="37.15" customHeight="1" x14ac:dyDescent="0.25">
      <c r="A184" s="23">
        <v>7106020301</v>
      </c>
      <c r="B184" s="23" t="s">
        <v>124</v>
      </c>
      <c r="C184" s="23" t="s">
        <v>251</v>
      </c>
      <c r="D184" s="25">
        <v>123629.95</v>
      </c>
      <c r="E184" s="25">
        <v>-18140.310000000001</v>
      </c>
      <c r="F184" s="25">
        <v>105489.64</v>
      </c>
      <c r="G184" s="25">
        <v>4581.45</v>
      </c>
      <c r="H184" s="25">
        <v>63546.06</v>
      </c>
      <c r="I184" s="25">
        <v>63040.87</v>
      </c>
      <c r="J184" s="25">
        <v>4414.12</v>
      </c>
      <c r="K184" s="25">
        <v>41943.58</v>
      </c>
      <c r="L184" s="25">
        <v>42448.77</v>
      </c>
      <c r="M184" s="25">
        <f t="shared" si="2"/>
        <v>2954.2800000000061</v>
      </c>
      <c r="N184" s="25">
        <v>60086.59</v>
      </c>
      <c r="O184" s="22">
        <v>53.32</v>
      </c>
      <c r="P184" s="11"/>
    </row>
    <row r="185" spans="1:16" ht="37.15" customHeight="1" x14ac:dyDescent="0.25">
      <c r="A185" s="23">
        <v>7107070301</v>
      </c>
      <c r="B185" s="23" t="s">
        <v>127</v>
      </c>
      <c r="C185" s="23" t="s">
        <v>252</v>
      </c>
      <c r="D185" s="25">
        <v>1500</v>
      </c>
      <c r="E185" s="25">
        <v>7235.87</v>
      </c>
      <c r="F185" s="25">
        <v>8735.8700000000008</v>
      </c>
      <c r="G185" s="25">
        <v>0</v>
      </c>
      <c r="H185" s="25">
        <v>7292.8</v>
      </c>
      <c r="I185" s="25">
        <v>7292.8</v>
      </c>
      <c r="J185" s="25">
        <v>0</v>
      </c>
      <c r="K185" s="25">
        <v>1443.07</v>
      </c>
      <c r="L185" s="25">
        <v>1443.07</v>
      </c>
      <c r="M185" s="25">
        <f t="shared" si="2"/>
        <v>6383.4000000000005</v>
      </c>
      <c r="N185" s="25">
        <v>909.4</v>
      </c>
      <c r="O185" s="22">
        <v>16.52</v>
      </c>
      <c r="P185" s="11"/>
    </row>
    <row r="186" spans="1:16" ht="37.15" customHeight="1" x14ac:dyDescent="0.25">
      <c r="A186" s="23">
        <v>7107090301</v>
      </c>
      <c r="B186" s="23" t="s">
        <v>127</v>
      </c>
      <c r="C186" s="23" t="s">
        <v>253</v>
      </c>
      <c r="D186" s="25">
        <v>100000</v>
      </c>
      <c r="E186" s="25">
        <v>-100000</v>
      </c>
      <c r="F186" s="25">
        <v>0</v>
      </c>
      <c r="G186" s="25">
        <v>0</v>
      </c>
      <c r="H186" s="25">
        <v>0</v>
      </c>
      <c r="I186" s="25">
        <v>0</v>
      </c>
      <c r="J186" s="25">
        <v>0</v>
      </c>
      <c r="K186" s="25">
        <v>0</v>
      </c>
      <c r="L186" s="25">
        <v>0</v>
      </c>
      <c r="M186" s="25">
        <f t="shared" si="2"/>
        <v>0</v>
      </c>
      <c r="N186" s="25">
        <v>0</v>
      </c>
      <c r="O186" s="22">
        <v>0</v>
      </c>
      <c r="P186" s="11"/>
    </row>
    <row r="187" spans="1:16" ht="37.15" customHeight="1" x14ac:dyDescent="0.25">
      <c r="A187" s="23">
        <v>7107100301</v>
      </c>
      <c r="B187" s="23" t="s">
        <v>127</v>
      </c>
      <c r="C187" s="23" t="s">
        <v>254</v>
      </c>
      <c r="D187" s="25">
        <v>150000</v>
      </c>
      <c r="E187" s="25">
        <v>-150000</v>
      </c>
      <c r="F187" s="25">
        <v>0</v>
      </c>
      <c r="G187" s="25">
        <v>0</v>
      </c>
      <c r="H187" s="25">
        <v>0</v>
      </c>
      <c r="I187" s="25">
        <v>0</v>
      </c>
      <c r="J187" s="25">
        <v>0</v>
      </c>
      <c r="K187" s="25">
        <v>0</v>
      </c>
      <c r="L187" s="25">
        <v>0</v>
      </c>
      <c r="M187" s="25">
        <f t="shared" si="2"/>
        <v>0</v>
      </c>
      <c r="N187" s="25">
        <v>0</v>
      </c>
      <c r="O187" s="22">
        <v>0</v>
      </c>
      <c r="P187" s="11"/>
    </row>
    <row r="188" spans="1:16" ht="37.15" customHeight="1" x14ac:dyDescent="0.25">
      <c r="A188" s="23">
        <v>7107110301</v>
      </c>
      <c r="B188" s="23" t="s">
        <v>127</v>
      </c>
      <c r="C188" s="23" t="s">
        <v>255</v>
      </c>
      <c r="D188" s="25">
        <v>170000</v>
      </c>
      <c r="E188" s="25">
        <v>15000</v>
      </c>
      <c r="F188" s="25">
        <v>185000</v>
      </c>
      <c r="G188" s="25">
        <v>0</v>
      </c>
      <c r="H188" s="25">
        <v>163291.04999999999</v>
      </c>
      <c r="I188" s="25">
        <v>163291.04999999999</v>
      </c>
      <c r="J188" s="25">
        <v>12000</v>
      </c>
      <c r="K188" s="25">
        <v>21708.95</v>
      </c>
      <c r="L188" s="25">
        <v>21708.95</v>
      </c>
      <c r="M188" s="25">
        <f t="shared" si="2"/>
        <v>98256.9</v>
      </c>
      <c r="N188" s="25">
        <v>65034.15</v>
      </c>
      <c r="O188" s="22">
        <v>11.73</v>
      </c>
      <c r="P188" s="11"/>
    </row>
    <row r="189" spans="1:16" ht="37.15" customHeight="1" x14ac:dyDescent="0.25">
      <c r="A189" s="23">
        <v>7301010301</v>
      </c>
      <c r="B189" s="23" t="s">
        <v>60</v>
      </c>
      <c r="C189" s="23" t="s">
        <v>256</v>
      </c>
      <c r="D189" s="25">
        <v>56500</v>
      </c>
      <c r="E189" s="25">
        <v>20000</v>
      </c>
      <c r="F189" s="25">
        <v>76500</v>
      </c>
      <c r="G189" s="25">
        <v>0</v>
      </c>
      <c r="H189" s="25">
        <v>39942.15</v>
      </c>
      <c r="I189" s="25">
        <v>39941.78</v>
      </c>
      <c r="J189" s="25">
        <v>0</v>
      </c>
      <c r="K189" s="25">
        <v>36557.85</v>
      </c>
      <c r="L189" s="25">
        <v>36558.22</v>
      </c>
      <c r="M189" s="25">
        <f t="shared" si="2"/>
        <v>39941.78</v>
      </c>
      <c r="N189" s="25">
        <v>0</v>
      </c>
      <c r="O189" s="22">
        <v>47.79</v>
      </c>
      <c r="P189" s="11"/>
    </row>
    <row r="190" spans="1:16" ht="37.15" customHeight="1" x14ac:dyDescent="0.25">
      <c r="A190" s="23">
        <v>7301040301</v>
      </c>
      <c r="B190" s="23" t="s">
        <v>60</v>
      </c>
      <c r="C190" s="23" t="s">
        <v>257</v>
      </c>
      <c r="D190" s="25">
        <v>158900</v>
      </c>
      <c r="E190" s="25">
        <v>-50000</v>
      </c>
      <c r="F190" s="25">
        <v>108900</v>
      </c>
      <c r="G190" s="25">
        <v>0</v>
      </c>
      <c r="H190" s="25">
        <v>48228.05</v>
      </c>
      <c r="I190" s="25">
        <v>48228.05</v>
      </c>
      <c r="J190" s="25">
        <v>0</v>
      </c>
      <c r="K190" s="25">
        <v>60671.95</v>
      </c>
      <c r="L190" s="25">
        <v>60671.95</v>
      </c>
      <c r="M190" s="25">
        <f t="shared" si="2"/>
        <v>10779.370000000003</v>
      </c>
      <c r="N190" s="25">
        <v>37448.68</v>
      </c>
      <c r="O190" s="22">
        <v>55.71</v>
      </c>
      <c r="P190" s="11"/>
    </row>
    <row r="191" spans="1:16" ht="37.15" customHeight="1" x14ac:dyDescent="0.25">
      <c r="A191" s="23">
        <v>7301050301</v>
      </c>
      <c r="B191" s="23" t="s">
        <v>60</v>
      </c>
      <c r="C191" s="23" t="s">
        <v>258</v>
      </c>
      <c r="D191" s="25">
        <v>2000</v>
      </c>
      <c r="E191" s="25">
        <v>1000</v>
      </c>
      <c r="F191" s="25">
        <v>3000</v>
      </c>
      <c r="G191" s="25">
        <v>0</v>
      </c>
      <c r="H191" s="25">
        <v>1207.9100000000001</v>
      </c>
      <c r="I191" s="25">
        <v>1207.9100000000001</v>
      </c>
      <c r="J191" s="25">
        <v>0</v>
      </c>
      <c r="K191" s="25">
        <v>1792.09</v>
      </c>
      <c r="L191" s="25">
        <v>1792.09</v>
      </c>
      <c r="M191" s="25">
        <f t="shared" si="2"/>
        <v>32.450000000000045</v>
      </c>
      <c r="N191" s="25">
        <v>1175.46</v>
      </c>
      <c r="O191" s="22">
        <v>59.74</v>
      </c>
      <c r="P191" s="11"/>
    </row>
    <row r="192" spans="1:16" ht="37.15" customHeight="1" x14ac:dyDescent="0.25">
      <c r="A192" s="23">
        <v>7301060301</v>
      </c>
      <c r="B192" s="23" t="s">
        <v>60</v>
      </c>
      <c r="C192" s="23" t="s">
        <v>259</v>
      </c>
      <c r="D192" s="25">
        <v>1000</v>
      </c>
      <c r="E192" s="25">
        <v>0</v>
      </c>
      <c r="F192" s="25">
        <v>1000</v>
      </c>
      <c r="G192" s="25">
        <v>0</v>
      </c>
      <c r="H192" s="25">
        <v>0</v>
      </c>
      <c r="I192" s="25">
        <v>0</v>
      </c>
      <c r="J192" s="25">
        <v>0</v>
      </c>
      <c r="K192" s="25">
        <v>1000</v>
      </c>
      <c r="L192" s="25">
        <v>1000</v>
      </c>
      <c r="M192" s="25">
        <f t="shared" si="2"/>
        <v>0</v>
      </c>
      <c r="N192" s="25">
        <v>0</v>
      </c>
      <c r="O192" s="22">
        <v>100</v>
      </c>
      <c r="P192" s="11"/>
    </row>
    <row r="193" spans="1:16" ht="37.15" customHeight="1" x14ac:dyDescent="0.25">
      <c r="A193" s="23">
        <v>7302330301</v>
      </c>
      <c r="B193" s="23" t="s">
        <v>65</v>
      </c>
      <c r="C193" s="23" t="s">
        <v>260</v>
      </c>
      <c r="D193" s="25">
        <v>5000</v>
      </c>
      <c r="E193" s="25">
        <v>0</v>
      </c>
      <c r="F193" s="25">
        <v>5000</v>
      </c>
      <c r="G193" s="25">
        <v>0</v>
      </c>
      <c r="H193" s="25">
        <v>0</v>
      </c>
      <c r="I193" s="25">
        <v>0</v>
      </c>
      <c r="J193" s="25">
        <v>0</v>
      </c>
      <c r="K193" s="25">
        <v>5000</v>
      </c>
      <c r="L193" s="25">
        <v>5000</v>
      </c>
      <c r="M193" s="25">
        <f t="shared" si="2"/>
        <v>0</v>
      </c>
      <c r="N193" s="25">
        <v>0</v>
      </c>
      <c r="O193" s="22">
        <v>100</v>
      </c>
      <c r="P193" s="11"/>
    </row>
    <row r="194" spans="1:16" ht="37.15" customHeight="1" x14ac:dyDescent="0.25">
      <c r="A194" s="23">
        <v>7302370301</v>
      </c>
      <c r="B194" s="23" t="s">
        <v>65</v>
      </c>
      <c r="C194" s="23" t="s">
        <v>261</v>
      </c>
      <c r="D194" s="25">
        <v>0</v>
      </c>
      <c r="E194" s="25">
        <v>1032400</v>
      </c>
      <c r="F194" s="25">
        <v>1032400</v>
      </c>
      <c r="G194" s="25">
        <v>0</v>
      </c>
      <c r="H194" s="25">
        <v>871200</v>
      </c>
      <c r="I194" s="25">
        <v>0</v>
      </c>
      <c r="J194" s="25">
        <v>0</v>
      </c>
      <c r="K194" s="25">
        <v>161200</v>
      </c>
      <c r="L194" s="25">
        <v>1032400</v>
      </c>
      <c r="M194" s="25">
        <f t="shared" si="2"/>
        <v>0</v>
      </c>
      <c r="N194" s="25">
        <v>0</v>
      </c>
      <c r="O194" s="22">
        <v>100</v>
      </c>
      <c r="P194" s="11"/>
    </row>
    <row r="195" spans="1:16" ht="37.15" customHeight="1" x14ac:dyDescent="0.25">
      <c r="A195" s="23">
        <v>7304040301</v>
      </c>
      <c r="B195" s="23" t="s">
        <v>204</v>
      </c>
      <c r="C195" s="23" t="s">
        <v>262</v>
      </c>
      <c r="D195" s="25">
        <v>15000</v>
      </c>
      <c r="E195" s="25">
        <v>0</v>
      </c>
      <c r="F195" s="25">
        <v>15000</v>
      </c>
      <c r="G195" s="25">
        <v>0</v>
      </c>
      <c r="H195" s="25">
        <v>48.24</v>
      </c>
      <c r="I195" s="25">
        <v>48.24</v>
      </c>
      <c r="J195" s="25">
        <v>48.24</v>
      </c>
      <c r="K195" s="25">
        <v>14951.76</v>
      </c>
      <c r="L195" s="25">
        <v>14951.76</v>
      </c>
      <c r="M195" s="25">
        <f t="shared" ref="M195:M258" si="3">I195-N195</f>
        <v>0</v>
      </c>
      <c r="N195" s="25">
        <v>48.24</v>
      </c>
      <c r="O195" s="22">
        <v>100</v>
      </c>
      <c r="P195" s="11"/>
    </row>
    <row r="196" spans="1:16" ht="37.15" customHeight="1" x14ac:dyDescent="0.25">
      <c r="A196" s="23">
        <v>7304050301</v>
      </c>
      <c r="B196" s="23" t="s">
        <v>204</v>
      </c>
      <c r="C196" s="23" t="s">
        <v>263</v>
      </c>
      <c r="D196" s="25">
        <v>91300</v>
      </c>
      <c r="E196" s="25">
        <v>97900</v>
      </c>
      <c r="F196" s="25">
        <v>189200</v>
      </c>
      <c r="G196" s="25">
        <v>72414.53</v>
      </c>
      <c r="H196" s="25">
        <v>178210</v>
      </c>
      <c r="I196" s="25">
        <v>172010</v>
      </c>
      <c r="J196" s="25">
        <v>60000</v>
      </c>
      <c r="K196" s="25">
        <v>10990</v>
      </c>
      <c r="L196" s="25">
        <v>17190</v>
      </c>
      <c r="M196" s="25">
        <f t="shared" si="3"/>
        <v>106120</v>
      </c>
      <c r="N196" s="25">
        <v>65890</v>
      </c>
      <c r="O196" s="22">
        <v>96.82</v>
      </c>
      <c r="P196" s="11"/>
    </row>
    <row r="197" spans="1:16" ht="37.15" customHeight="1" x14ac:dyDescent="0.25">
      <c r="A197" s="23">
        <v>7304060301</v>
      </c>
      <c r="B197" s="23" t="s">
        <v>204</v>
      </c>
      <c r="C197" s="23" t="s">
        <v>264</v>
      </c>
      <c r="D197" s="25">
        <v>10000</v>
      </c>
      <c r="E197" s="25">
        <v>-2400</v>
      </c>
      <c r="F197" s="25">
        <v>7600</v>
      </c>
      <c r="G197" s="25">
        <v>0</v>
      </c>
      <c r="H197" s="25">
        <v>4102.5</v>
      </c>
      <c r="I197" s="25">
        <v>4102.5</v>
      </c>
      <c r="J197" s="25">
        <v>0</v>
      </c>
      <c r="K197" s="25">
        <v>3497.5</v>
      </c>
      <c r="L197" s="25">
        <v>3497.5</v>
      </c>
      <c r="M197" s="25">
        <f t="shared" si="3"/>
        <v>71.789999999999964</v>
      </c>
      <c r="N197" s="25">
        <v>4030.71</v>
      </c>
      <c r="O197" s="22">
        <v>46.02</v>
      </c>
      <c r="P197" s="11"/>
    </row>
    <row r="198" spans="1:16" ht="37.15" customHeight="1" x14ac:dyDescent="0.25">
      <c r="A198" s="23">
        <v>7304170301</v>
      </c>
      <c r="B198" s="23" t="s">
        <v>204</v>
      </c>
      <c r="C198" s="23" t="s">
        <v>265</v>
      </c>
      <c r="D198" s="25">
        <v>5000</v>
      </c>
      <c r="E198" s="25">
        <v>0</v>
      </c>
      <c r="F198" s="25">
        <v>5000</v>
      </c>
      <c r="G198" s="25">
        <v>0</v>
      </c>
      <c r="H198" s="25">
        <v>0</v>
      </c>
      <c r="I198" s="25">
        <v>0</v>
      </c>
      <c r="J198" s="25">
        <v>0</v>
      </c>
      <c r="K198" s="25">
        <v>5000</v>
      </c>
      <c r="L198" s="25">
        <v>5000</v>
      </c>
      <c r="M198" s="25">
        <f t="shared" si="3"/>
        <v>0</v>
      </c>
      <c r="N198" s="25">
        <v>0</v>
      </c>
      <c r="O198" s="22">
        <v>100</v>
      </c>
      <c r="P198" s="11"/>
    </row>
    <row r="199" spans="1:16" ht="37.15" customHeight="1" x14ac:dyDescent="0.25">
      <c r="A199" s="23">
        <v>7304250301</v>
      </c>
      <c r="B199" s="23" t="s">
        <v>204</v>
      </c>
      <c r="C199" s="23" t="s">
        <v>266</v>
      </c>
      <c r="D199" s="25">
        <v>10000</v>
      </c>
      <c r="E199" s="25">
        <v>2400</v>
      </c>
      <c r="F199" s="25">
        <v>12400</v>
      </c>
      <c r="G199" s="25">
        <v>0</v>
      </c>
      <c r="H199" s="25">
        <v>12329.42</v>
      </c>
      <c r="I199" s="25">
        <v>3660</v>
      </c>
      <c r="J199" s="25">
        <v>0</v>
      </c>
      <c r="K199" s="25">
        <v>70.58</v>
      </c>
      <c r="L199" s="25">
        <v>8740</v>
      </c>
      <c r="M199" s="25">
        <f t="shared" si="3"/>
        <v>64.050000000000182</v>
      </c>
      <c r="N199" s="25">
        <v>3595.95</v>
      </c>
      <c r="O199" s="22">
        <v>70.48</v>
      </c>
      <c r="P199" s="11"/>
    </row>
    <row r="200" spans="1:16" ht="37.15" customHeight="1" x14ac:dyDescent="0.25">
      <c r="A200" s="23">
        <v>7305010301</v>
      </c>
      <c r="B200" s="23" t="s">
        <v>79</v>
      </c>
      <c r="C200" s="23" t="s">
        <v>267</v>
      </c>
      <c r="D200" s="25">
        <v>40000</v>
      </c>
      <c r="E200" s="25">
        <v>-20000</v>
      </c>
      <c r="F200" s="25">
        <v>20000</v>
      </c>
      <c r="G200" s="25">
        <v>0</v>
      </c>
      <c r="H200" s="25">
        <v>7785</v>
      </c>
      <c r="I200" s="25">
        <v>7785</v>
      </c>
      <c r="J200" s="25">
        <v>0</v>
      </c>
      <c r="K200" s="25">
        <v>12215</v>
      </c>
      <c r="L200" s="25">
        <v>12215</v>
      </c>
      <c r="M200" s="25">
        <f t="shared" si="3"/>
        <v>6778.04</v>
      </c>
      <c r="N200" s="25">
        <v>1006.96</v>
      </c>
      <c r="O200" s="22">
        <v>74.05</v>
      </c>
      <c r="P200" s="11"/>
    </row>
    <row r="201" spans="1:16" ht="37.15" customHeight="1" x14ac:dyDescent="0.25">
      <c r="A201" s="23">
        <v>7305040301</v>
      </c>
      <c r="B201" s="23" t="s">
        <v>79</v>
      </c>
      <c r="C201" s="23" t="s">
        <v>268</v>
      </c>
      <c r="D201" s="25">
        <v>375100</v>
      </c>
      <c r="E201" s="25">
        <v>-262092.52</v>
      </c>
      <c r="F201" s="25">
        <v>113007.48</v>
      </c>
      <c r="G201" s="25">
        <v>0</v>
      </c>
      <c r="H201" s="25">
        <v>68960</v>
      </c>
      <c r="I201" s="25">
        <v>68960</v>
      </c>
      <c r="J201" s="25">
        <v>0</v>
      </c>
      <c r="K201" s="25">
        <v>44047.48</v>
      </c>
      <c r="L201" s="25">
        <v>44047.48</v>
      </c>
      <c r="M201" s="25">
        <f t="shared" si="3"/>
        <v>26770.309999999998</v>
      </c>
      <c r="N201" s="25">
        <v>42189.69</v>
      </c>
      <c r="O201" s="22">
        <v>81.62</v>
      </c>
      <c r="P201" s="11"/>
    </row>
    <row r="202" spans="1:16" ht="37.15" customHeight="1" x14ac:dyDescent="0.25">
      <c r="A202" s="23">
        <v>7306010301</v>
      </c>
      <c r="B202" s="23" t="s">
        <v>208</v>
      </c>
      <c r="C202" s="23" t="s">
        <v>269</v>
      </c>
      <c r="D202" s="25">
        <v>792777.53</v>
      </c>
      <c r="E202" s="25">
        <v>-224890.32</v>
      </c>
      <c r="F202" s="25">
        <v>567887.21</v>
      </c>
      <c r="G202" s="25">
        <v>0</v>
      </c>
      <c r="H202" s="25">
        <v>305000</v>
      </c>
      <c r="I202" s="25">
        <v>305000</v>
      </c>
      <c r="J202" s="25">
        <v>0</v>
      </c>
      <c r="K202" s="25">
        <v>262887.21000000002</v>
      </c>
      <c r="L202" s="25">
        <v>262887.21000000002</v>
      </c>
      <c r="M202" s="25">
        <f t="shared" si="3"/>
        <v>31377.5</v>
      </c>
      <c r="N202" s="25">
        <v>273622.5</v>
      </c>
      <c r="O202" s="22">
        <v>53.28</v>
      </c>
      <c r="P202" s="11"/>
    </row>
    <row r="203" spans="1:16" ht="37.15" customHeight="1" x14ac:dyDescent="0.25">
      <c r="A203" s="23">
        <v>7306040301</v>
      </c>
      <c r="B203" s="23" t="s">
        <v>208</v>
      </c>
      <c r="C203" s="23" t="s">
        <v>270</v>
      </c>
      <c r="D203" s="25">
        <v>1271000</v>
      </c>
      <c r="E203" s="25">
        <v>-847900</v>
      </c>
      <c r="F203" s="25">
        <v>423100</v>
      </c>
      <c r="G203" s="25">
        <v>18956.21</v>
      </c>
      <c r="H203" s="25">
        <v>333493.19</v>
      </c>
      <c r="I203" s="25">
        <v>260785.7</v>
      </c>
      <c r="J203" s="25">
        <v>7582.49</v>
      </c>
      <c r="K203" s="25">
        <v>89606.81</v>
      </c>
      <c r="L203" s="25">
        <v>162314.29999999999</v>
      </c>
      <c r="M203" s="25">
        <f t="shared" si="3"/>
        <v>102711.14000000001</v>
      </c>
      <c r="N203" s="25">
        <v>158074.56</v>
      </c>
      <c r="O203" s="22">
        <v>42.84</v>
      </c>
      <c r="P203" s="11"/>
    </row>
    <row r="204" spans="1:16" ht="37.15" customHeight="1" x14ac:dyDescent="0.25">
      <c r="A204" s="23">
        <v>7306050301</v>
      </c>
      <c r="B204" s="23" t="s">
        <v>208</v>
      </c>
      <c r="C204" s="23" t="s">
        <v>271</v>
      </c>
      <c r="D204" s="25">
        <v>1120983.3899999999</v>
      </c>
      <c r="E204" s="25">
        <v>-700000</v>
      </c>
      <c r="F204" s="25">
        <v>420983.39</v>
      </c>
      <c r="G204" s="25">
        <v>0</v>
      </c>
      <c r="H204" s="25">
        <v>280000</v>
      </c>
      <c r="I204" s="25">
        <v>278000</v>
      </c>
      <c r="J204" s="25">
        <v>0</v>
      </c>
      <c r="K204" s="25">
        <v>140983.39000000001</v>
      </c>
      <c r="L204" s="25">
        <v>142983.39000000001</v>
      </c>
      <c r="M204" s="25">
        <f t="shared" si="3"/>
        <v>184702.24</v>
      </c>
      <c r="N204" s="25">
        <v>93297.76</v>
      </c>
      <c r="O204" s="22">
        <v>66.14</v>
      </c>
      <c r="P204" s="11"/>
    </row>
    <row r="205" spans="1:16" ht="37.15" customHeight="1" x14ac:dyDescent="0.25">
      <c r="A205" s="23">
        <v>7306120301</v>
      </c>
      <c r="B205" s="23" t="s">
        <v>208</v>
      </c>
      <c r="C205" s="23" t="s">
        <v>272</v>
      </c>
      <c r="D205" s="25">
        <v>4000</v>
      </c>
      <c r="E205" s="25">
        <v>0</v>
      </c>
      <c r="F205" s="25">
        <v>4000</v>
      </c>
      <c r="G205" s="25">
        <v>0</v>
      </c>
      <c r="H205" s="25">
        <v>0</v>
      </c>
      <c r="I205" s="25">
        <v>0</v>
      </c>
      <c r="J205" s="25">
        <v>0</v>
      </c>
      <c r="K205" s="25">
        <v>4000</v>
      </c>
      <c r="L205" s="25">
        <v>4000</v>
      </c>
      <c r="M205" s="25">
        <f t="shared" si="3"/>
        <v>0</v>
      </c>
      <c r="N205" s="25">
        <v>0</v>
      </c>
      <c r="O205" s="22">
        <v>100</v>
      </c>
      <c r="P205" s="11"/>
    </row>
    <row r="206" spans="1:16" ht="37.15" customHeight="1" x14ac:dyDescent="0.25">
      <c r="A206" s="23">
        <v>7306130301</v>
      </c>
      <c r="B206" s="23" t="s">
        <v>208</v>
      </c>
      <c r="C206" s="23" t="s">
        <v>273</v>
      </c>
      <c r="D206" s="25">
        <v>3000</v>
      </c>
      <c r="E206" s="25">
        <v>10000</v>
      </c>
      <c r="F206" s="25">
        <v>13000</v>
      </c>
      <c r="G206" s="25">
        <v>0</v>
      </c>
      <c r="H206" s="25">
        <v>6300</v>
      </c>
      <c r="I206" s="25">
        <v>6300</v>
      </c>
      <c r="J206" s="25">
        <v>0</v>
      </c>
      <c r="K206" s="25">
        <v>6700</v>
      </c>
      <c r="L206" s="25">
        <v>6700</v>
      </c>
      <c r="M206" s="25">
        <f t="shared" si="3"/>
        <v>504</v>
      </c>
      <c r="N206" s="25">
        <v>5796</v>
      </c>
      <c r="O206" s="22">
        <v>51.54</v>
      </c>
      <c r="P206" s="11"/>
    </row>
    <row r="207" spans="1:16" ht="37.15" customHeight="1" x14ac:dyDescent="0.25">
      <c r="A207" s="23">
        <v>7308020301</v>
      </c>
      <c r="B207" s="23" t="s">
        <v>213</v>
      </c>
      <c r="C207" s="23" t="s">
        <v>274</v>
      </c>
      <c r="D207" s="25">
        <v>15000</v>
      </c>
      <c r="E207" s="25">
        <v>0</v>
      </c>
      <c r="F207" s="25">
        <v>15000</v>
      </c>
      <c r="G207" s="25">
        <v>0</v>
      </c>
      <c r="H207" s="25">
        <v>0</v>
      </c>
      <c r="I207" s="25">
        <v>0</v>
      </c>
      <c r="J207" s="25">
        <v>0</v>
      </c>
      <c r="K207" s="25">
        <v>15000</v>
      </c>
      <c r="L207" s="25">
        <v>15000</v>
      </c>
      <c r="M207" s="25">
        <f t="shared" si="3"/>
        <v>0</v>
      </c>
      <c r="N207" s="25">
        <v>0</v>
      </c>
      <c r="O207" s="22">
        <v>100</v>
      </c>
      <c r="P207" s="11"/>
    </row>
    <row r="208" spans="1:16" ht="37.15" customHeight="1" x14ac:dyDescent="0.25">
      <c r="A208" s="23">
        <v>7308030301</v>
      </c>
      <c r="B208" s="23" t="s">
        <v>213</v>
      </c>
      <c r="C208" s="23" t="s">
        <v>275</v>
      </c>
      <c r="D208" s="25">
        <v>70600</v>
      </c>
      <c r="E208" s="25">
        <v>0</v>
      </c>
      <c r="F208" s="25">
        <v>70600</v>
      </c>
      <c r="G208" s="25">
        <v>6299.82</v>
      </c>
      <c r="H208" s="25">
        <v>40293.86</v>
      </c>
      <c r="I208" s="25">
        <v>33994.04</v>
      </c>
      <c r="J208" s="25">
        <v>6299.82</v>
      </c>
      <c r="K208" s="25">
        <v>30306.14</v>
      </c>
      <c r="L208" s="25">
        <v>36605.96</v>
      </c>
      <c r="M208" s="25">
        <f t="shared" si="3"/>
        <v>7236.8600000000006</v>
      </c>
      <c r="N208" s="25">
        <v>26757.18</v>
      </c>
      <c r="O208" s="22">
        <v>64.31</v>
      </c>
      <c r="P208" s="11"/>
    </row>
    <row r="209" spans="1:16" ht="37.15" customHeight="1" x14ac:dyDescent="0.25">
      <c r="A209" s="23">
        <v>7308040301</v>
      </c>
      <c r="B209" s="23" t="s">
        <v>213</v>
      </c>
      <c r="C209" s="23" t="s">
        <v>276</v>
      </c>
      <c r="D209" s="25">
        <v>0</v>
      </c>
      <c r="E209" s="25">
        <v>11645</v>
      </c>
      <c r="F209" s="25">
        <v>11645</v>
      </c>
      <c r="G209" s="25">
        <v>0</v>
      </c>
      <c r="H209" s="25">
        <v>32</v>
      </c>
      <c r="I209" s="25">
        <v>32</v>
      </c>
      <c r="J209" s="25">
        <v>32</v>
      </c>
      <c r="K209" s="25">
        <v>11613</v>
      </c>
      <c r="L209" s="25">
        <v>11613</v>
      </c>
      <c r="M209" s="25">
        <f t="shared" si="3"/>
        <v>0</v>
      </c>
      <c r="N209" s="25">
        <v>32</v>
      </c>
      <c r="O209" s="22">
        <v>100</v>
      </c>
      <c r="P209" s="11"/>
    </row>
    <row r="210" spans="1:16" ht="37.15" customHeight="1" x14ac:dyDescent="0.25">
      <c r="A210" s="23">
        <v>7308050301</v>
      </c>
      <c r="B210" s="23" t="s">
        <v>213</v>
      </c>
      <c r="C210" s="23" t="s">
        <v>277</v>
      </c>
      <c r="D210" s="25">
        <v>5500</v>
      </c>
      <c r="E210" s="25">
        <v>0</v>
      </c>
      <c r="F210" s="25">
        <v>5500</v>
      </c>
      <c r="G210" s="25">
        <v>0</v>
      </c>
      <c r="H210" s="25">
        <v>296.79000000000002</v>
      </c>
      <c r="I210" s="25">
        <v>296.79000000000002</v>
      </c>
      <c r="J210" s="25">
        <v>0</v>
      </c>
      <c r="K210" s="25">
        <v>5203.21</v>
      </c>
      <c r="L210" s="25">
        <v>5203.21</v>
      </c>
      <c r="M210" s="25">
        <f t="shared" si="3"/>
        <v>0</v>
      </c>
      <c r="N210" s="25">
        <v>296.79000000000002</v>
      </c>
      <c r="O210" s="22">
        <v>94.6</v>
      </c>
      <c r="P210" s="11"/>
    </row>
    <row r="211" spans="1:16" ht="37.15" customHeight="1" x14ac:dyDescent="0.25">
      <c r="A211" s="23">
        <v>7308060301</v>
      </c>
      <c r="B211" s="23" t="s">
        <v>213</v>
      </c>
      <c r="C211" s="23" t="s">
        <v>278</v>
      </c>
      <c r="D211" s="25">
        <v>6660</v>
      </c>
      <c r="E211" s="25">
        <v>0</v>
      </c>
      <c r="F211" s="25">
        <v>6660</v>
      </c>
      <c r="G211" s="25">
        <v>0</v>
      </c>
      <c r="H211" s="25">
        <v>0</v>
      </c>
      <c r="I211" s="25">
        <v>0</v>
      </c>
      <c r="J211" s="25">
        <v>0</v>
      </c>
      <c r="K211" s="25">
        <v>6660</v>
      </c>
      <c r="L211" s="25">
        <v>6660</v>
      </c>
      <c r="M211" s="25">
        <f t="shared" si="3"/>
        <v>0</v>
      </c>
      <c r="N211" s="25">
        <v>0</v>
      </c>
      <c r="O211" s="22">
        <v>100</v>
      </c>
      <c r="P211" s="11"/>
    </row>
    <row r="212" spans="1:16" ht="37.15" customHeight="1" x14ac:dyDescent="0.25">
      <c r="A212" s="23">
        <v>7308070301</v>
      </c>
      <c r="B212" s="23" t="s">
        <v>213</v>
      </c>
      <c r="C212" s="23" t="s">
        <v>279</v>
      </c>
      <c r="D212" s="25">
        <v>112000</v>
      </c>
      <c r="E212" s="25">
        <v>-50000</v>
      </c>
      <c r="F212" s="25">
        <v>62000</v>
      </c>
      <c r="G212" s="25">
        <v>8640</v>
      </c>
      <c r="H212" s="25">
        <v>11561.76</v>
      </c>
      <c r="I212" s="25">
        <v>11554.16</v>
      </c>
      <c r="J212" s="25">
        <v>0</v>
      </c>
      <c r="K212" s="25">
        <v>50438.239999999998</v>
      </c>
      <c r="L212" s="25">
        <v>50445.84</v>
      </c>
      <c r="M212" s="25">
        <f t="shared" si="3"/>
        <v>11554.16</v>
      </c>
      <c r="N212" s="25">
        <v>0</v>
      </c>
      <c r="O212" s="22">
        <v>100</v>
      </c>
      <c r="P212" s="11"/>
    </row>
    <row r="213" spans="1:16" ht="37.15" customHeight="1" x14ac:dyDescent="0.25">
      <c r="A213" s="23">
        <v>7308110301</v>
      </c>
      <c r="B213" s="23" t="s">
        <v>213</v>
      </c>
      <c r="C213" s="23" t="s">
        <v>280</v>
      </c>
      <c r="D213" s="25">
        <v>958000</v>
      </c>
      <c r="E213" s="25">
        <v>-580206.98</v>
      </c>
      <c r="F213" s="25">
        <v>377793.02</v>
      </c>
      <c r="G213" s="25">
        <v>5113.29</v>
      </c>
      <c r="H213" s="25">
        <v>370293.02</v>
      </c>
      <c r="I213" s="25">
        <v>358093.63</v>
      </c>
      <c r="J213" s="25">
        <v>740.04</v>
      </c>
      <c r="K213" s="25">
        <v>7500</v>
      </c>
      <c r="L213" s="25">
        <v>19699.39</v>
      </c>
      <c r="M213" s="25">
        <f t="shared" si="3"/>
        <v>6712.140000000014</v>
      </c>
      <c r="N213" s="25">
        <v>351381.49</v>
      </c>
      <c r="O213" s="22">
        <v>41.99</v>
      </c>
      <c r="P213" s="11"/>
    </row>
    <row r="214" spans="1:16" ht="37.15" customHeight="1" x14ac:dyDescent="0.25">
      <c r="A214" s="23">
        <v>7308130301</v>
      </c>
      <c r="B214" s="23" t="s">
        <v>213</v>
      </c>
      <c r="C214" s="23" t="s">
        <v>281</v>
      </c>
      <c r="D214" s="25">
        <v>38000</v>
      </c>
      <c r="E214" s="25">
        <v>0</v>
      </c>
      <c r="F214" s="25">
        <v>38000</v>
      </c>
      <c r="G214" s="25">
        <v>0</v>
      </c>
      <c r="H214" s="25">
        <v>539.5</v>
      </c>
      <c r="I214" s="25">
        <v>539.5</v>
      </c>
      <c r="J214" s="25">
        <v>0</v>
      </c>
      <c r="K214" s="25">
        <v>37460.5</v>
      </c>
      <c r="L214" s="25">
        <v>37460.5</v>
      </c>
      <c r="M214" s="25">
        <f t="shared" si="3"/>
        <v>0</v>
      </c>
      <c r="N214" s="25">
        <v>539.5</v>
      </c>
      <c r="O214" s="22">
        <v>98.58</v>
      </c>
      <c r="P214" s="11"/>
    </row>
    <row r="215" spans="1:16" ht="37.15" customHeight="1" x14ac:dyDescent="0.25">
      <c r="A215" s="23">
        <v>7308140301</v>
      </c>
      <c r="B215" s="23" t="s">
        <v>213</v>
      </c>
      <c r="C215" s="23" t="s">
        <v>282</v>
      </c>
      <c r="D215" s="25">
        <v>676596</v>
      </c>
      <c r="E215" s="25">
        <v>-482948.64</v>
      </c>
      <c r="F215" s="25">
        <v>193647.35999999999</v>
      </c>
      <c r="G215" s="25">
        <v>0</v>
      </c>
      <c r="H215" s="25">
        <v>0</v>
      </c>
      <c r="I215" s="25">
        <v>0</v>
      </c>
      <c r="J215" s="25">
        <v>0</v>
      </c>
      <c r="K215" s="25">
        <v>193647.35999999999</v>
      </c>
      <c r="L215" s="25">
        <v>193647.35999999999</v>
      </c>
      <c r="M215" s="25">
        <f t="shared" si="3"/>
        <v>0</v>
      </c>
      <c r="N215" s="25">
        <v>0</v>
      </c>
      <c r="O215" s="22">
        <v>100</v>
      </c>
      <c r="P215" s="11"/>
    </row>
    <row r="216" spans="1:16" ht="37.15" customHeight="1" x14ac:dyDescent="0.25">
      <c r="A216" s="23">
        <v>7501010301</v>
      </c>
      <c r="B216" s="23" t="s">
        <v>283</v>
      </c>
      <c r="C216" s="23" t="s">
        <v>284</v>
      </c>
      <c r="D216" s="25">
        <v>8465800</v>
      </c>
      <c r="E216" s="25">
        <v>-5976494.5499999998</v>
      </c>
      <c r="F216" s="25">
        <v>2489305.4500000002</v>
      </c>
      <c r="G216" s="25">
        <v>0</v>
      </c>
      <c r="H216" s="25">
        <v>2355696.37</v>
      </c>
      <c r="I216" s="25">
        <v>2355696.37</v>
      </c>
      <c r="J216" s="25">
        <v>34960.43</v>
      </c>
      <c r="K216" s="25">
        <v>133609.07999999999</v>
      </c>
      <c r="L216" s="25">
        <v>133609.07999999999</v>
      </c>
      <c r="M216" s="25">
        <f t="shared" si="3"/>
        <v>1616564.9900000002</v>
      </c>
      <c r="N216" s="25">
        <v>739131.38</v>
      </c>
      <c r="O216" s="22">
        <v>5.37</v>
      </c>
      <c r="P216" s="11"/>
    </row>
    <row r="217" spans="1:16" ht="37.15" customHeight="1" x14ac:dyDescent="0.25">
      <c r="A217" s="23">
        <v>7501030301</v>
      </c>
      <c r="B217" s="23" t="s">
        <v>283</v>
      </c>
      <c r="C217" s="23" t="s">
        <v>285</v>
      </c>
      <c r="D217" s="25">
        <v>8826341.5</v>
      </c>
      <c r="E217" s="25">
        <v>-4018699.8</v>
      </c>
      <c r="F217" s="25">
        <v>4807641.7</v>
      </c>
      <c r="G217" s="25">
        <v>0</v>
      </c>
      <c r="H217" s="25">
        <v>4078947.8</v>
      </c>
      <c r="I217" s="25">
        <v>3369146.32</v>
      </c>
      <c r="J217" s="25">
        <v>40000</v>
      </c>
      <c r="K217" s="25">
        <v>728693.9</v>
      </c>
      <c r="L217" s="25">
        <v>1438495.38</v>
      </c>
      <c r="M217" s="25">
        <f t="shared" si="3"/>
        <v>890722.09999999963</v>
      </c>
      <c r="N217" s="25">
        <v>2478424.2200000002</v>
      </c>
      <c r="O217" s="22">
        <v>55.2</v>
      </c>
      <c r="P217" s="11"/>
    </row>
    <row r="218" spans="1:16" ht="37.15" customHeight="1" x14ac:dyDescent="0.25">
      <c r="A218" s="23">
        <v>7501040301</v>
      </c>
      <c r="B218" s="23" t="s">
        <v>283</v>
      </c>
      <c r="C218" s="23" t="s">
        <v>286</v>
      </c>
      <c r="D218" s="25">
        <v>14353185.67</v>
      </c>
      <c r="E218" s="25">
        <v>-13219096.5</v>
      </c>
      <c r="F218" s="25">
        <v>1134089.17</v>
      </c>
      <c r="G218" s="25">
        <v>46303.35</v>
      </c>
      <c r="H218" s="25">
        <v>942580.74</v>
      </c>
      <c r="I218" s="25">
        <v>724846.07</v>
      </c>
      <c r="J218" s="25">
        <v>0</v>
      </c>
      <c r="K218" s="25">
        <v>191508.43</v>
      </c>
      <c r="L218" s="25">
        <v>409243.1</v>
      </c>
      <c r="M218" s="25">
        <f t="shared" si="3"/>
        <v>238431.31999999995</v>
      </c>
      <c r="N218" s="25">
        <v>486414.75</v>
      </c>
      <c r="O218" s="22">
        <v>41.9</v>
      </c>
      <c r="P218" s="11"/>
    </row>
    <row r="219" spans="1:16" ht="37.15" customHeight="1" x14ac:dyDescent="0.25">
      <c r="A219" s="23">
        <v>7501050301</v>
      </c>
      <c r="B219" s="23" t="s">
        <v>283</v>
      </c>
      <c r="C219" s="23" t="s">
        <v>287</v>
      </c>
      <c r="D219" s="25">
        <v>27065377</v>
      </c>
      <c r="E219" s="25">
        <v>-13254123.43</v>
      </c>
      <c r="F219" s="25">
        <v>13811253.57</v>
      </c>
      <c r="G219" s="25">
        <v>2297410.48</v>
      </c>
      <c r="H219" s="25">
        <v>13622361.960000001</v>
      </c>
      <c r="I219" s="25">
        <v>11747903.85</v>
      </c>
      <c r="J219" s="25">
        <v>2050130.17</v>
      </c>
      <c r="K219" s="25">
        <v>188891.61</v>
      </c>
      <c r="L219" s="25">
        <v>2063349.72</v>
      </c>
      <c r="M219" s="25">
        <f t="shared" si="3"/>
        <v>5659469.5499999998</v>
      </c>
      <c r="N219" s="25">
        <v>6088434.2999999998</v>
      </c>
      <c r="O219" s="22">
        <v>25.07</v>
      </c>
      <c r="P219" s="11"/>
    </row>
    <row r="220" spans="1:16" ht="37.15" customHeight="1" x14ac:dyDescent="0.25">
      <c r="A220" s="23">
        <v>7501070301</v>
      </c>
      <c r="B220" s="23" t="s">
        <v>283</v>
      </c>
      <c r="C220" s="23" t="s">
        <v>288</v>
      </c>
      <c r="D220" s="25">
        <v>4455634.32</v>
      </c>
      <c r="E220" s="25">
        <v>-2447301.37</v>
      </c>
      <c r="F220" s="25">
        <v>2008332.95</v>
      </c>
      <c r="G220" s="25">
        <v>86716.68</v>
      </c>
      <c r="H220" s="25">
        <v>1795049.63</v>
      </c>
      <c r="I220" s="25">
        <v>1399999.21</v>
      </c>
      <c r="J220" s="25">
        <v>21415.39</v>
      </c>
      <c r="K220" s="25">
        <v>213283.32</v>
      </c>
      <c r="L220" s="25">
        <v>608333.74</v>
      </c>
      <c r="M220" s="25">
        <f t="shared" si="3"/>
        <v>335345.23</v>
      </c>
      <c r="N220" s="25">
        <v>1064653.98</v>
      </c>
      <c r="O220" s="22">
        <v>34.61</v>
      </c>
      <c r="P220" s="11"/>
    </row>
    <row r="221" spans="1:16" ht="37.15" customHeight="1" x14ac:dyDescent="0.25">
      <c r="A221" s="23">
        <v>7501140301</v>
      </c>
      <c r="B221" s="23" t="s">
        <v>283</v>
      </c>
      <c r="C221" s="23" t="s">
        <v>289</v>
      </c>
      <c r="D221" s="25">
        <v>0</v>
      </c>
      <c r="E221" s="25">
        <v>900000</v>
      </c>
      <c r="F221" s="25">
        <v>900000</v>
      </c>
      <c r="G221" s="25">
        <v>6300</v>
      </c>
      <c r="H221" s="25">
        <v>6300</v>
      </c>
      <c r="I221" s="25">
        <v>6300</v>
      </c>
      <c r="J221" s="25">
        <v>6126.75</v>
      </c>
      <c r="K221" s="25">
        <v>893700</v>
      </c>
      <c r="L221" s="25">
        <v>893700</v>
      </c>
      <c r="M221" s="25">
        <f t="shared" si="3"/>
        <v>173.25</v>
      </c>
      <c r="N221" s="25">
        <v>6126.75</v>
      </c>
      <c r="O221" s="22">
        <v>100</v>
      </c>
      <c r="P221" s="11"/>
    </row>
    <row r="222" spans="1:16" ht="37.15" customHeight="1" x14ac:dyDescent="0.25">
      <c r="A222" s="23">
        <v>7501990301</v>
      </c>
      <c r="B222" s="23" t="s">
        <v>283</v>
      </c>
      <c r="C222" s="23" t="s">
        <v>290</v>
      </c>
      <c r="D222" s="25">
        <v>365192.07</v>
      </c>
      <c r="E222" s="25">
        <v>-222750.52</v>
      </c>
      <c r="F222" s="25">
        <v>142441.54999999999</v>
      </c>
      <c r="G222" s="25">
        <v>0</v>
      </c>
      <c r="H222" s="25">
        <v>141919.13</v>
      </c>
      <c r="I222" s="25">
        <v>141919.13</v>
      </c>
      <c r="J222" s="25">
        <v>0</v>
      </c>
      <c r="K222" s="25">
        <v>522.41999999999996</v>
      </c>
      <c r="L222" s="25">
        <v>522.41999999999996</v>
      </c>
      <c r="M222" s="25">
        <f t="shared" si="3"/>
        <v>0</v>
      </c>
      <c r="N222" s="25">
        <v>141919.13</v>
      </c>
      <c r="O222" s="22">
        <v>0.37</v>
      </c>
      <c r="P222" s="11"/>
    </row>
    <row r="223" spans="1:16" ht="37.15" customHeight="1" x14ac:dyDescent="0.25">
      <c r="A223" s="23">
        <v>7505010301</v>
      </c>
      <c r="B223" s="23" t="s">
        <v>291</v>
      </c>
      <c r="C223" s="23" t="s">
        <v>292</v>
      </c>
      <c r="D223" s="25">
        <v>492000</v>
      </c>
      <c r="E223" s="25">
        <v>439197.32</v>
      </c>
      <c r="F223" s="25">
        <v>931197.32</v>
      </c>
      <c r="G223" s="25">
        <v>8810.25</v>
      </c>
      <c r="H223" s="25">
        <v>326095.07</v>
      </c>
      <c r="I223" s="25">
        <v>177259.32</v>
      </c>
      <c r="J223" s="25">
        <v>2771.62</v>
      </c>
      <c r="K223" s="25">
        <v>605102.25</v>
      </c>
      <c r="L223" s="25">
        <v>753938</v>
      </c>
      <c r="M223" s="25">
        <f t="shared" si="3"/>
        <v>11845.380000000005</v>
      </c>
      <c r="N223" s="25">
        <v>165413.94</v>
      </c>
      <c r="O223" s="22">
        <v>83.26</v>
      </c>
      <c r="P223" s="11"/>
    </row>
    <row r="224" spans="1:16" ht="37.15" customHeight="1" x14ac:dyDescent="0.25">
      <c r="A224" s="23">
        <v>7801030301</v>
      </c>
      <c r="B224" s="23" t="s">
        <v>230</v>
      </c>
      <c r="C224" s="23" t="s">
        <v>293</v>
      </c>
      <c r="D224" s="25">
        <v>161200</v>
      </c>
      <c r="E224" s="25">
        <v>13900</v>
      </c>
      <c r="F224" s="25">
        <v>175100</v>
      </c>
      <c r="G224" s="25">
        <v>4189.93</v>
      </c>
      <c r="H224" s="25">
        <v>156501.45000000001</v>
      </c>
      <c r="I224" s="25">
        <v>156501.45000000001</v>
      </c>
      <c r="J224" s="25">
        <v>4189.8999999999996</v>
      </c>
      <c r="K224" s="25">
        <v>18598.55</v>
      </c>
      <c r="L224" s="25">
        <v>18598.55</v>
      </c>
      <c r="M224" s="25">
        <f t="shared" si="3"/>
        <v>2.9999999998835847E-2</v>
      </c>
      <c r="N224" s="25">
        <v>156501.42000000001</v>
      </c>
      <c r="O224" s="22">
        <v>35.21</v>
      </c>
      <c r="P224" s="11"/>
    </row>
    <row r="225" spans="1:16" ht="37.15" customHeight="1" x14ac:dyDescent="0.25">
      <c r="A225" s="23">
        <v>7801030302</v>
      </c>
      <c r="B225" s="23" t="s">
        <v>230</v>
      </c>
      <c r="C225" s="23" t="s">
        <v>294</v>
      </c>
      <c r="D225" s="25">
        <v>35000</v>
      </c>
      <c r="E225" s="25">
        <v>120000</v>
      </c>
      <c r="F225" s="25">
        <v>155000</v>
      </c>
      <c r="G225" s="25">
        <v>41000</v>
      </c>
      <c r="H225" s="25">
        <v>154000</v>
      </c>
      <c r="I225" s="25">
        <v>154000</v>
      </c>
      <c r="J225" s="25">
        <v>41000</v>
      </c>
      <c r="K225" s="25">
        <v>1000</v>
      </c>
      <c r="L225" s="25">
        <v>1000</v>
      </c>
      <c r="M225" s="25">
        <f t="shared" si="3"/>
        <v>0</v>
      </c>
      <c r="N225" s="25">
        <v>154000</v>
      </c>
      <c r="O225" s="22">
        <v>5.83</v>
      </c>
      <c r="P225" s="11"/>
    </row>
    <row r="226" spans="1:16" ht="37.15" customHeight="1" x14ac:dyDescent="0.25">
      <c r="A226" s="23">
        <v>7801030303</v>
      </c>
      <c r="B226" s="23" t="s">
        <v>230</v>
      </c>
      <c r="C226" s="23" t="s">
        <v>295</v>
      </c>
      <c r="D226" s="25">
        <v>135000</v>
      </c>
      <c r="E226" s="25">
        <v>403890.32</v>
      </c>
      <c r="F226" s="25">
        <v>538890.31999999995</v>
      </c>
      <c r="G226" s="25">
        <v>136334.54</v>
      </c>
      <c r="H226" s="25">
        <v>537890.31999999995</v>
      </c>
      <c r="I226" s="25">
        <v>537890.31999999995</v>
      </c>
      <c r="J226" s="25">
        <v>136334.54</v>
      </c>
      <c r="K226" s="25">
        <v>1000</v>
      </c>
      <c r="L226" s="25">
        <v>1000</v>
      </c>
      <c r="M226" s="25">
        <f t="shared" si="3"/>
        <v>0</v>
      </c>
      <c r="N226" s="25">
        <v>537890.31999999995</v>
      </c>
      <c r="O226" s="22">
        <v>25.91</v>
      </c>
      <c r="P226" s="11"/>
    </row>
    <row r="227" spans="1:16" ht="37.15" customHeight="1" x14ac:dyDescent="0.25">
      <c r="A227" s="23">
        <v>8401030301</v>
      </c>
      <c r="B227" s="23" t="s">
        <v>107</v>
      </c>
      <c r="C227" s="23" t="s">
        <v>296</v>
      </c>
      <c r="D227" s="25">
        <v>87000</v>
      </c>
      <c r="E227" s="25">
        <v>20300</v>
      </c>
      <c r="F227" s="25">
        <v>107300</v>
      </c>
      <c r="G227" s="25">
        <v>87533.33</v>
      </c>
      <c r="H227" s="25">
        <v>107290</v>
      </c>
      <c r="I227" s="25">
        <v>93823.33</v>
      </c>
      <c r="J227" s="25">
        <v>0</v>
      </c>
      <c r="K227" s="25">
        <v>10</v>
      </c>
      <c r="L227" s="25">
        <v>13476.67</v>
      </c>
      <c r="M227" s="25">
        <f t="shared" si="3"/>
        <v>87533.33</v>
      </c>
      <c r="N227" s="25">
        <v>6290</v>
      </c>
      <c r="O227" s="22">
        <v>83.14</v>
      </c>
      <c r="P227" s="11"/>
    </row>
    <row r="228" spans="1:16" ht="37.15" customHeight="1" x14ac:dyDescent="0.25">
      <c r="A228" s="23">
        <v>8401040301</v>
      </c>
      <c r="B228" s="23" t="s">
        <v>107</v>
      </c>
      <c r="C228" s="23" t="s">
        <v>262</v>
      </c>
      <c r="D228" s="25">
        <v>15000</v>
      </c>
      <c r="E228" s="25">
        <v>59600</v>
      </c>
      <c r="F228" s="25">
        <v>74600</v>
      </c>
      <c r="G228" s="25">
        <v>6190</v>
      </c>
      <c r="H228" s="25">
        <v>12380</v>
      </c>
      <c r="I228" s="25">
        <v>6190</v>
      </c>
      <c r="J228" s="25">
        <v>0</v>
      </c>
      <c r="K228" s="25">
        <v>62220</v>
      </c>
      <c r="L228" s="25">
        <v>68410</v>
      </c>
      <c r="M228" s="25">
        <f t="shared" si="3"/>
        <v>6190</v>
      </c>
      <c r="N228" s="25">
        <v>0</v>
      </c>
      <c r="O228" s="22">
        <v>100</v>
      </c>
      <c r="P228" s="11"/>
    </row>
    <row r="229" spans="1:16" ht="37.15" customHeight="1" x14ac:dyDescent="0.25">
      <c r="A229" s="23">
        <v>8401050301</v>
      </c>
      <c r="B229" s="23" t="s">
        <v>107</v>
      </c>
      <c r="C229" s="23" t="s">
        <v>297</v>
      </c>
      <c r="D229" s="25">
        <v>0</v>
      </c>
      <c r="E229" s="25">
        <v>815000</v>
      </c>
      <c r="F229" s="25">
        <v>815000</v>
      </c>
      <c r="G229" s="25">
        <v>0</v>
      </c>
      <c r="H229" s="25">
        <v>71408.94</v>
      </c>
      <c r="I229" s="25">
        <v>0</v>
      </c>
      <c r="J229" s="25">
        <v>0</v>
      </c>
      <c r="K229" s="25">
        <v>743591.06</v>
      </c>
      <c r="L229" s="25">
        <v>815000</v>
      </c>
      <c r="M229" s="25">
        <f t="shared" si="3"/>
        <v>0</v>
      </c>
      <c r="N229" s="25">
        <v>0</v>
      </c>
      <c r="O229" s="22">
        <v>100</v>
      </c>
      <c r="P229" s="11"/>
    </row>
    <row r="230" spans="1:16" ht="37.15" customHeight="1" x14ac:dyDescent="0.25">
      <c r="A230" s="23">
        <v>8401070301</v>
      </c>
      <c r="B230" s="23" t="s">
        <v>107</v>
      </c>
      <c r="C230" s="23" t="s">
        <v>298</v>
      </c>
      <c r="D230" s="25">
        <v>6000</v>
      </c>
      <c r="E230" s="25">
        <v>20000</v>
      </c>
      <c r="F230" s="25">
        <v>26000</v>
      </c>
      <c r="G230" s="25">
        <v>0</v>
      </c>
      <c r="H230" s="25">
        <v>0</v>
      </c>
      <c r="I230" s="25">
        <v>0</v>
      </c>
      <c r="J230" s="25">
        <v>0</v>
      </c>
      <c r="K230" s="25">
        <v>26000</v>
      </c>
      <c r="L230" s="25">
        <v>26000</v>
      </c>
      <c r="M230" s="25">
        <f t="shared" si="3"/>
        <v>0</v>
      </c>
      <c r="N230" s="25">
        <v>0</v>
      </c>
      <c r="O230" s="22">
        <v>100</v>
      </c>
      <c r="P230" s="11"/>
    </row>
    <row r="231" spans="1:16" ht="37.15" customHeight="1" x14ac:dyDescent="0.25">
      <c r="A231" s="23">
        <v>8402010301</v>
      </c>
      <c r="B231" s="23" t="s">
        <v>112</v>
      </c>
      <c r="C231" s="23" t="s">
        <v>299</v>
      </c>
      <c r="D231" s="25">
        <v>10000</v>
      </c>
      <c r="E231" s="25">
        <v>3000</v>
      </c>
      <c r="F231" s="25">
        <v>13000</v>
      </c>
      <c r="G231" s="25">
        <v>0</v>
      </c>
      <c r="H231" s="25">
        <v>0</v>
      </c>
      <c r="I231" s="25">
        <v>0</v>
      </c>
      <c r="J231" s="25">
        <v>0</v>
      </c>
      <c r="K231" s="25">
        <v>13000</v>
      </c>
      <c r="L231" s="25">
        <v>13000</v>
      </c>
      <c r="M231" s="25">
        <f t="shared" si="3"/>
        <v>0</v>
      </c>
      <c r="N231" s="25">
        <v>0</v>
      </c>
      <c r="O231" s="22">
        <v>100</v>
      </c>
      <c r="P231" s="11"/>
    </row>
    <row r="232" spans="1:16" ht="37.15" customHeight="1" x14ac:dyDescent="0.25">
      <c r="A232" s="23">
        <v>8403010301</v>
      </c>
      <c r="B232" s="23" t="s">
        <v>300</v>
      </c>
      <c r="C232" s="23" t="s">
        <v>301</v>
      </c>
      <c r="D232" s="25">
        <v>185700</v>
      </c>
      <c r="E232" s="25">
        <v>997008.09</v>
      </c>
      <c r="F232" s="25">
        <v>1182708.0900000001</v>
      </c>
      <c r="G232" s="25">
        <v>0</v>
      </c>
      <c r="H232" s="25">
        <v>1065234.46</v>
      </c>
      <c r="I232" s="25">
        <v>1051191.28</v>
      </c>
      <c r="J232" s="25">
        <v>0</v>
      </c>
      <c r="K232" s="25">
        <v>117473.63</v>
      </c>
      <c r="L232" s="25">
        <v>131516.81</v>
      </c>
      <c r="M232" s="25">
        <f t="shared" si="3"/>
        <v>1041191.28</v>
      </c>
      <c r="N232" s="25">
        <v>10000</v>
      </c>
      <c r="O232" s="22">
        <v>11.12</v>
      </c>
      <c r="P232" s="11"/>
    </row>
    <row r="233" spans="1:16" ht="37.15" customHeight="1" x14ac:dyDescent="0.25">
      <c r="A233" s="23">
        <v>7101050302</v>
      </c>
      <c r="B233" s="23" t="s">
        <v>180</v>
      </c>
      <c r="C233" s="23" t="s">
        <v>302</v>
      </c>
      <c r="D233" s="25">
        <v>290574</v>
      </c>
      <c r="E233" s="25">
        <v>24079.42</v>
      </c>
      <c r="F233" s="25">
        <v>314653.42</v>
      </c>
      <c r="G233" s="25">
        <v>18339.400000000001</v>
      </c>
      <c r="H233" s="25">
        <v>204267.47</v>
      </c>
      <c r="I233" s="25">
        <v>204267.47</v>
      </c>
      <c r="J233" s="25">
        <v>17465.2</v>
      </c>
      <c r="K233" s="25">
        <v>110385.95</v>
      </c>
      <c r="L233" s="25">
        <v>110385.95</v>
      </c>
      <c r="M233" s="25">
        <f t="shared" si="3"/>
        <v>18339.399999999994</v>
      </c>
      <c r="N233" s="25">
        <v>185928.07</v>
      </c>
      <c r="O233" s="22">
        <v>52.89</v>
      </c>
      <c r="P233" s="11"/>
    </row>
    <row r="234" spans="1:16" ht="37.15" customHeight="1" x14ac:dyDescent="0.25">
      <c r="A234" s="23">
        <v>7101060302</v>
      </c>
      <c r="B234" s="23" t="s">
        <v>180</v>
      </c>
      <c r="C234" s="23" t="s">
        <v>303</v>
      </c>
      <c r="D234" s="25">
        <v>184301.21</v>
      </c>
      <c r="E234" s="25">
        <v>59586.46</v>
      </c>
      <c r="F234" s="25">
        <v>243887.67</v>
      </c>
      <c r="G234" s="25">
        <v>9737.56</v>
      </c>
      <c r="H234" s="25">
        <v>147320.32000000001</v>
      </c>
      <c r="I234" s="25">
        <v>147320.32000000001</v>
      </c>
      <c r="J234" s="25">
        <v>8253.68</v>
      </c>
      <c r="K234" s="25">
        <v>96567.35</v>
      </c>
      <c r="L234" s="25">
        <v>96567.35</v>
      </c>
      <c r="M234" s="25">
        <f t="shared" si="3"/>
        <v>4006.4500000000116</v>
      </c>
      <c r="N234" s="25">
        <v>143313.87</v>
      </c>
      <c r="O234" s="22">
        <v>52.28</v>
      </c>
      <c r="P234" s="11"/>
    </row>
    <row r="235" spans="1:16" ht="37.15" customHeight="1" x14ac:dyDescent="0.25">
      <c r="A235" s="23">
        <v>7102030302</v>
      </c>
      <c r="B235" s="23" t="s">
        <v>117</v>
      </c>
      <c r="C235" s="23" t="s">
        <v>304</v>
      </c>
      <c r="D235" s="25">
        <v>67756.98</v>
      </c>
      <c r="E235" s="25">
        <v>-9478.65</v>
      </c>
      <c r="F235" s="25">
        <v>58278.33</v>
      </c>
      <c r="G235" s="25">
        <v>1521.98</v>
      </c>
      <c r="H235" s="25">
        <v>51071.17</v>
      </c>
      <c r="I235" s="25">
        <v>51071.17</v>
      </c>
      <c r="J235" s="25">
        <v>1420.63</v>
      </c>
      <c r="K235" s="25">
        <v>7207.16</v>
      </c>
      <c r="L235" s="25">
        <v>7207.16</v>
      </c>
      <c r="M235" s="25">
        <f t="shared" si="3"/>
        <v>726.70999999999913</v>
      </c>
      <c r="N235" s="25">
        <v>50344.46</v>
      </c>
      <c r="O235" s="22">
        <v>70.22</v>
      </c>
      <c r="P235" s="11"/>
    </row>
    <row r="236" spans="1:16" ht="37.15" customHeight="1" x14ac:dyDescent="0.25">
      <c r="A236" s="23">
        <v>7102040302</v>
      </c>
      <c r="B236" s="23" t="s">
        <v>117</v>
      </c>
      <c r="C236" s="23" t="s">
        <v>305</v>
      </c>
      <c r="D236" s="25">
        <v>32300</v>
      </c>
      <c r="E236" s="25">
        <v>16378.97</v>
      </c>
      <c r="F236" s="25">
        <v>48678.97</v>
      </c>
      <c r="G236" s="25">
        <v>897.5</v>
      </c>
      <c r="H236" s="25">
        <v>31037.72</v>
      </c>
      <c r="I236" s="25">
        <v>31037.72</v>
      </c>
      <c r="J236" s="25">
        <v>771.25</v>
      </c>
      <c r="K236" s="25">
        <v>17641.25</v>
      </c>
      <c r="L236" s="25">
        <v>17641.25</v>
      </c>
      <c r="M236" s="25">
        <f t="shared" si="3"/>
        <v>571.7400000000016</v>
      </c>
      <c r="N236" s="25">
        <v>30465.98</v>
      </c>
      <c r="O236" s="22">
        <v>42.47</v>
      </c>
      <c r="P236" s="11"/>
    </row>
    <row r="237" spans="1:16" ht="37.15" customHeight="1" x14ac:dyDescent="0.25">
      <c r="A237" s="23">
        <v>7105070302</v>
      </c>
      <c r="B237" s="23" t="s">
        <v>120</v>
      </c>
      <c r="C237" s="23" t="s">
        <v>306</v>
      </c>
      <c r="D237" s="25">
        <v>3000</v>
      </c>
      <c r="E237" s="25">
        <v>0</v>
      </c>
      <c r="F237" s="25">
        <v>3000</v>
      </c>
      <c r="G237" s="25">
        <v>0</v>
      </c>
      <c r="H237" s="25">
        <v>0</v>
      </c>
      <c r="I237" s="25">
        <v>0</v>
      </c>
      <c r="J237" s="25">
        <v>0</v>
      </c>
      <c r="K237" s="25">
        <v>3000</v>
      </c>
      <c r="L237" s="25">
        <v>3000</v>
      </c>
      <c r="M237" s="25">
        <f t="shared" si="3"/>
        <v>0</v>
      </c>
      <c r="N237" s="25">
        <v>0</v>
      </c>
      <c r="O237" s="22">
        <v>100</v>
      </c>
      <c r="P237" s="11"/>
    </row>
    <row r="238" spans="1:16" ht="37.15" customHeight="1" x14ac:dyDescent="0.25">
      <c r="A238" s="23">
        <v>7105090302</v>
      </c>
      <c r="B238" s="23" t="s">
        <v>120</v>
      </c>
      <c r="C238" s="23" t="s">
        <v>307</v>
      </c>
      <c r="D238" s="25">
        <v>1200</v>
      </c>
      <c r="E238" s="25">
        <v>1200</v>
      </c>
      <c r="F238" s="25">
        <v>2400</v>
      </c>
      <c r="G238" s="25">
        <v>0</v>
      </c>
      <c r="H238" s="25">
        <v>0</v>
      </c>
      <c r="I238" s="25">
        <v>0</v>
      </c>
      <c r="J238" s="25">
        <v>0</v>
      </c>
      <c r="K238" s="25">
        <v>2400</v>
      </c>
      <c r="L238" s="25">
        <v>2400</v>
      </c>
      <c r="M238" s="25">
        <f t="shared" si="3"/>
        <v>0</v>
      </c>
      <c r="N238" s="25">
        <v>0</v>
      </c>
      <c r="O238" s="22">
        <v>100</v>
      </c>
      <c r="P238" s="11"/>
    </row>
    <row r="239" spans="1:16" ht="37.15" customHeight="1" x14ac:dyDescent="0.25">
      <c r="A239" s="23">
        <v>7105100302</v>
      </c>
      <c r="B239" s="23" t="s">
        <v>120</v>
      </c>
      <c r="C239" s="23" t="s">
        <v>308</v>
      </c>
      <c r="D239" s="25">
        <v>268968</v>
      </c>
      <c r="E239" s="25">
        <v>77479.539999999994</v>
      </c>
      <c r="F239" s="25">
        <v>346447.54</v>
      </c>
      <c r="G239" s="25">
        <v>25001</v>
      </c>
      <c r="H239" s="25">
        <v>317778.94</v>
      </c>
      <c r="I239" s="25">
        <v>317778.94</v>
      </c>
      <c r="J239" s="25">
        <v>25336</v>
      </c>
      <c r="K239" s="25">
        <v>28668.6</v>
      </c>
      <c r="L239" s="25">
        <v>28668.6</v>
      </c>
      <c r="M239" s="25">
        <f t="shared" si="3"/>
        <v>27154.159999999974</v>
      </c>
      <c r="N239" s="25">
        <v>290624.78000000003</v>
      </c>
      <c r="O239" s="22">
        <v>32.869999999999997</v>
      </c>
      <c r="P239" s="11"/>
    </row>
    <row r="240" spans="1:16" ht="37.15" customHeight="1" x14ac:dyDescent="0.25">
      <c r="A240" s="23">
        <v>7106010302</v>
      </c>
      <c r="B240" s="23" t="s">
        <v>124</v>
      </c>
      <c r="C240" s="23" t="s">
        <v>309</v>
      </c>
      <c r="D240" s="25">
        <v>78006.02</v>
      </c>
      <c r="E240" s="25">
        <v>15724.62</v>
      </c>
      <c r="F240" s="25">
        <v>93730.64</v>
      </c>
      <c r="G240" s="25">
        <v>6243.36</v>
      </c>
      <c r="H240" s="25">
        <v>81263.94</v>
      </c>
      <c r="I240" s="25">
        <v>81263.94</v>
      </c>
      <c r="J240" s="25">
        <v>5741.36</v>
      </c>
      <c r="K240" s="25">
        <v>12466.7</v>
      </c>
      <c r="L240" s="25">
        <v>12466.7</v>
      </c>
      <c r="M240" s="25">
        <f t="shared" si="3"/>
        <v>6243.3600000000006</v>
      </c>
      <c r="N240" s="25">
        <v>75020.58</v>
      </c>
      <c r="O240" s="22">
        <v>48.21</v>
      </c>
      <c r="P240" s="11"/>
    </row>
    <row r="241" spans="1:16" ht="37.15" customHeight="1" x14ac:dyDescent="0.25">
      <c r="A241" s="23">
        <v>7106020302</v>
      </c>
      <c r="B241" s="23" t="s">
        <v>124</v>
      </c>
      <c r="C241" s="23" t="s">
        <v>310</v>
      </c>
      <c r="D241" s="25">
        <v>67729.88</v>
      </c>
      <c r="E241" s="25">
        <v>-18042.29</v>
      </c>
      <c r="F241" s="25">
        <v>49687.59</v>
      </c>
      <c r="G241" s="25">
        <v>2509.46</v>
      </c>
      <c r="H241" s="25">
        <v>45668.11</v>
      </c>
      <c r="I241" s="25">
        <v>45499.72</v>
      </c>
      <c r="J241" s="25">
        <v>2627.25</v>
      </c>
      <c r="K241" s="25">
        <v>4019.48</v>
      </c>
      <c r="L241" s="25">
        <v>4187.87</v>
      </c>
      <c r="M241" s="25">
        <f t="shared" si="3"/>
        <v>1675.9800000000032</v>
      </c>
      <c r="N241" s="25">
        <v>43823.74</v>
      </c>
      <c r="O241" s="22">
        <v>49.41</v>
      </c>
      <c r="P241" s="11"/>
    </row>
    <row r="242" spans="1:16" ht="37.15" customHeight="1" x14ac:dyDescent="0.25">
      <c r="A242" s="23">
        <v>7107070302</v>
      </c>
      <c r="B242" s="23" t="s">
        <v>127</v>
      </c>
      <c r="C242" s="23" t="s">
        <v>311</v>
      </c>
      <c r="D242" s="25">
        <v>1500</v>
      </c>
      <c r="E242" s="25">
        <v>3346.99</v>
      </c>
      <c r="F242" s="25">
        <v>4846.99</v>
      </c>
      <c r="G242" s="25">
        <v>0</v>
      </c>
      <c r="H242" s="25">
        <v>4495.1000000000004</v>
      </c>
      <c r="I242" s="25">
        <v>4495.1000000000004</v>
      </c>
      <c r="J242" s="25">
        <v>1215.31</v>
      </c>
      <c r="K242" s="25">
        <v>351.89</v>
      </c>
      <c r="L242" s="25">
        <v>351.89</v>
      </c>
      <c r="M242" s="25">
        <f t="shared" si="3"/>
        <v>2689.7500000000005</v>
      </c>
      <c r="N242" s="25">
        <v>1805.35</v>
      </c>
      <c r="O242" s="22">
        <v>14.74</v>
      </c>
      <c r="P242" s="11"/>
    </row>
    <row r="243" spans="1:16" ht="37.15" customHeight="1" x14ac:dyDescent="0.25">
      <c r="A243" s="23">
        <v>7107090302</v>
      </c>
      <c r="B243" s="23" t="s">
        <v>127</v>
      </c>
      <c r="C243" s="23" t="s">
        <v>312</v>
      </c>
      <c r="D243" s="25">
        <v>100000</v>
      </c>
      <c r="E243" s="25">
        <v>-100000</v>
      </c>
      <c r="F243" s="25">
        <v>0</v>
      </c>
      <c r="G243" s="25">
        <v>0</v>
      </c>
      <c r="H243" s="25">
        <v>0</v>
      </c>
      <c r="I243" s="25">
        <v>0</v>
      </c>
      <c r="J243" s="25">
        <v>0</v>
      </c>
      <c r="K243" s="25">
        <v>0</v>
      </c>
      <c r="L243" s="25">
        <v>0</v>
      </c>
      <c r="M243" s="25">
        <f t="shared" si="3"/>
        <v>0</v>
      </c>
      <c r="N243" s="25">
        <v>0</v>
      </c>
      <c r="O243" s="22">
        <v>0</v>
      </c>
      <c r="P243" s="11"/>
    </row>
    <row r="244" spans="1:16" ht="37.15" customHeight="1" x14ac:dyDescent="0.25">
      <c r="A244" s="23">
        <v>7107100302</v>
      </c>
      <c r="B244" s="23" t="s">
        <v>127</v>
      </c>
      <c r="C244" s="23" t="s">
        <v>313</v>
      </c>
      <c r="D244" s="25">
        <v>50000</v>
      </c>
      <c r="E244" s="25">
        <v>-50000</v>
      </c>
      <c r="F244" s="25">
        <v>0</v>
      </c>
      <c r="G244" s="25">
        <v>0</v>
      </c>
      <c r="H244" s="25">
        <v>0</v>
      </c>
      <c r="I244" s="25">
        <v>0</v>
      </c>
      <c r="J244" s="25">
        <v>0</v>
      </c>
      <c r="K244" s="25">
        <v>0</v>
      </c>
      <c r="L244" s="25">
        <v>0</v>
      </c>
      <c r="M244" s="25">
        <f t="shared" si="3"/>
        <v>0</v>
      </c>
      <c r="N244" s="25">
        <v>0</v>
      </c>
      <c r="O244" s="22">
        <v>0</v>
      </c>
      <c r="P244" s="11"/>
    </row>
    <row r="245" spans="1:16" ht="37.15" customHeight="1" x14ac:dyDescent="0.25">
      <c r="A245" s="23">
        <v>7107110302</v>
      </c>
      <c r="B245" s="23" t="s">
        <v>127</v>
      </c>
      <c r="C245" s="23" t="s">
        <v>314</v>
      </c>
      <c r="D245" s="25">
        <v>190000</v>
      </c>
      <c r="E245" s="25">
        <v>20000</v>
      </c>
      <c r="F245" s="25">
        <v>210000</v>
      </c>
      <c r="G245" s="25">
        <v>0</v>
      </c>
      <c r="H245" s="25">
        <v>204698.59</v>
      </c>
      <c r="I245" s="25">
        <v>204698.59</v>
      </c>
      <c r="J245" s="25">
        <v>18784.689999999999</v>
      </c>
      <c r="K245" s="25">
        <v>5301.41</v>
      </c>
      <c r="L245" s="25">
        <v>5301.41</v>
      </c>
      <c r="M245" s="25">
        <f t="shared" si="3"/>
        <v>121887.11</v>
      </c>
      <c r="N245" s="25">
        <v>82811.48</v>
      </c>
      <c r="O245" s="22">
        <v>26.9</v>
      </c>
      <c r="P245" s="11"/>
    </row>
    <row r="246" spans="1:16" ht="37.15" customHeight="1" x14ac:dyDescent="0.25">
      <c r="A246" s="23">
        <v>7302080302</v>
      </c>
      <c r="B246" s="23" t="s">
        <v>65</v>
      </c>
      <c r="C246" s="23" t="s">
        <v>315</v>
      </c>
      <c r="D246" s="25">
        <v>23000</v>
      </c>
      <c r="E246" s="25">
        <v>83500</v>
      </c>
      <c r="F246" s="25">
        <v>106500</v>
      </c>
      <c r="G246" s="25">
        <v>0</v>
      </c>
      <c r="H246" s="25">
        <v>106431.6</v>
      </c>
      <c r="I246" s="25">
        <v>70248.22</v>
      </c>
      <c r="J246" s="25">
        <v>0</v>
      </c>
      <c r="K246" s="25">
        <v>68.400000000000006</v>
      </c>
      <c r="L246" s="25">
        <v>36251.78</v>
      </c>
      <c r="M246" s="25">
        <f t="shared" si="3"/>
        <v>20149.550000000003</v>
      </c>
      <c r="N246" s="25">
        <v>50098.67</v>
      </c>
      <c r="O246" s="22">
        <v>34.04</v>
      </c>
      <c r="P246" s="11"/>
    </row>
    <row r="247" spans="1:16" ht="37.15" customHeight="1" x14ac:dyDescent="0.25">
      <c r="A247" s="23">
        <v>7302090302</v>
      </c>
      <c r="B247" s="23" t="s">
        <v>65</v>
      </c>
      <c r="C247" s="23" t="s">
        <v>316</v>
      </c>
      <c r="D247" s="25">
        <v>117900</v>
      </c>
      <c r="E247" s="25">
        <v>0</v>
      </c>
      <c r="F247" s="25">
        <v>117900</v>
      </c>
      <c r="G247" s="25">
        <v>9921.39</v>
      </c>
      <c r="H247" s="25">
        <v>111270.24</v>
      </c>
      <c r="I247" s="25">
        <v>111270.24</v>
      </c>
      <c r="J247" s="25">
        <v>9648.5499999999993</v>
      </c>
      <c r="K247" s="25">
        <v>6629.76</v>
      </c>
      <c r="L247" s="25">
        <v>6629.76</v>
      </c>
      <c r="M247" s="25">
        <f t="shared" si="3"/>
        <v>2895.1200000000099</v>
      </c>
      <c r="N247" s="25">
        <v>108375.12</v>
      </c>
      <c r="O247" s="22">
        <v>30.87</v>
      </c>
      <c r="P247" s="11"/>
    </row>
    <row r="248" spans="1:16" ht="37.15" customHeight="1" x14ac:dyDescent="0.25">
      <c r="A248" s="23">
        <v>7302370302</v>
      </c>
      <c r="B248" s="23" t="s">
        <v>65</v>
      </c>
      <c r="C248" s="23" t="s">
        <v>317</v>
      </c>
      <c r="D248" s="25">
        <v>64999.37</v>
      </c>
      <c r="E248" s="25">
        <v>125000.63</v>
      </c>
      <c r="F248" s="25">
        <v>190000</v>
      </c>
      <c r="G248" s="25">
        <v>0</v>
      </c>
      <c r="H248" s="25">
        <v>0</v>
      </c>
      <c r="I248" s="25">
        <v>0</v>
      </c>
      <c r="J248" s="25">
        <v>0</v>
      </c>
      <c r="K248" s="25">
        <v>190000</v>
      </c>
      <c r="L248" s="25">
        <v>190000</v>
      </c>
      <c r="M248" s="25">
        <f t="shared" si="3"/>
        <v>0</v>
      </c>
      <c r="N248" s="25">
        <v>0</v>
      </c>
      <c r="O248" s="22">
        <v>100</v>
      </c>
      <c r="P248" s="11"/>
    </row>
    <row r="249" spans="1:16" ht="37.15" customHeight="1" x14ac:dyDescent="0.25">
      <c r="A249" s="23">
        <v>7304170302</v>
      </c>
      <c r="B249" s="23" t="s">
        <v>204</v>
      </c>
      <c r="C249" s="23" t="s">
        <v>318</v>
      </c>
      <c r="D249" s="25">
        <v>10000</v>
      </c>
      <c r="E249" s="25">
        <v>0</v>
      </c>
      <c r="F249" s="25">
        <v>10000</v>
      </c>
      <c r="G249" s="25">
        <v>0</v>
      </c>
      <c r="H249" s="25">
        <v>0</v>
      </c>
      <c r="I249" s="25">
        <v>0</v>
      </c>
      <c r="J249" s="25">
        <v>0</v>
      </c>
      <c r="K249" s="25">
        <v>10000</v>
      </c>
      <c r="L249" s="25">
        <v>10000</v>
      </c>
      <c r="M249" s="25">
        <f t="shared" si="3"/>
        <v>0</v>
      </c>
      <c r="N249" s="25">
        <v>0</v>
      </c>
      <c r="O249" s="22">
        <v>100</v>
      </c>
      <c r="P249" s="11"/>
    </row>
    <row r="250" spans="1:16" ht="37.15" customHeight="1" x14ac:dyDescent="0.25">
      <c r="A250" s="23">
        <v>7306010302</v>
      </c>
      <c r="B250" s="23" t="s">
        <v>208</v>
      </c>
      <c r="C250" s="23" t="s">
        <v>319</v>
      </c>
      <c r="D250" s="25">
        <v>45000</v>
      </c>
      <c r="E250" s="25">
        <v>160000</v>
      </c>
      <c r="F250" s="25">
        <v>205000</v>
      </c>
      <c r="G250" s="25">
        <v>0</v>
      </c>
      <c r="H250" s="25">
        <v>119280</v>
      </c>
      <c r="I250" s="25">
        <v>0</v>
      </c>
      <c r="J250" s="25">
        <v>0</v>
      </c>
      <c r="K250" s="25">
        <v>85720</v>
      </c>
      <c r="L250" s="25">
        <v>205000</v>
      </c>
      <c r="M250" s="25">
        <f t="shared" si="3"/>
        <v>0</v>
      </c>
      <c r="N250" s="25">
        <v>0</v>
      </c>
      <c r="O250" s="22">
        <v>100</v>
      </c>
      <c r="P250" s="11"/>
    </row>
    <row r="251" spans="1:16" ht="37.15" customHeight="1" x14ac:dyDescent="0.25">
      <c r="A251" s="23">
        <v>7306050302</v>
      </c>
      <c r="B251" s="23" t="s">
        <v>208</v>
      </c>
      <c r="C251" s="23" t="s">
        <v>320</v>
      </c>
      <c r="D251" s="25">
        <v>10000</v>
      </c>
      <c r="E251" s="25">
        <v>30000</v>
      </c>
      <c r="F251" s="25">
        <v>40000</v>
      </c>
      <c r="G251" s="25">
        <v>0</v>
      </c>
      <c r="H251" s="25">
        <v>0</v>
      </c>
      <c r="I251" s="25">
        <v>0</v>
      </c>
      <c r="J251" s="25">
        <v>0</v>
      </c>
      <c r="K251" s="25">
        <v>40000</v>
      </c>
      <c r="L251" s="25">
        <v>40000</v>
      </c>
      <c r="M251" s="25">
        <f t="shared" si="3"/>
        <v>0</v>
      </c>
      <c r="N251" s="25">
        <v>0</v>
      </c>
      <c r="O251" s="22">
        <v>100</v>
      </c>
      <c r="P251" s="11"/>
    </row>
    <row r="252" spans="1:16" ht="37.15" customHeight="1" x14ac:dyDescent="0.25">
      <c r="A252" s="23">
        <v>7306120302</v>
      </c>
      <c r="B252" s="23" t="s">
        <v>208</v>
      </c>
      <c r="C252" s="23" t="s">
        <v>321</v>
      </c>
      <c r="D252" s="25">
        <v>0</v>
      </c>
      <c r="E252" s="25">
        <v>6300</v>
      </c>
      <c r="F252" s="25">
        <v>6300</v>
      </c>
      <c r="G252" s="25">
        <v>0</v>
      </c>
      <c r="H252" s="25">
        <v>6300</v>
      </c>
      <c r="I252" s="25">
        <v>6300</v>
      </c>
      <c r="J252" s="25">
        <v>0</v>
      </c>
      <c r="K252" s="25">
        <v>0</v>
      </c>
      <c r="L252" s="25">
        <v>0</v>
      </c>
      <c r="M252" s="25">
        <f t="shared" si="3"/>
        <v>173.25</v>
      </c>
      <c r="N252" s="25">
        <v>6126.75</v>
      </c>
      <c r="O252" s="22">
        <v>0</v>
      </c>
      <c r="P252" s="11"/>
    </row>
    <row r="253" spans="1:16" ht="37.15" customHeight="1" x14ac:dyDescent="0.25">
      <c r="A253" s="23">
        <v>7306130302</v>
      </c>
      <c r="B253" s="23" t="s">
        <v>208</v>
      </c>
      <c r="C253" s="23" t="s">
        <v>322</v>
      </c>
      <c r="D253" s="25">
        <v>2000</v>
      </c>
      <c r="E253" s="25">
        <v>4700</v>
      </c>
      <c r="F253" s="25">
        <v>6700</v>
      </c>
      <c r="G253" s="25">
        <v>0</v>
      </c>
      <c r="H253" s="25">
        <v>0</v>
      </c>
      <c r="I253" s="25">
        <v>0</v>
      </c>
      <c r="J253" s="25">
        <v>0</v>
      </c>
      <c r="K253" s="25">
        <v>6700</v>
      </c>
      <c r="L253" s="25">
        <v>6700</v>
      </c>
      <c r="M253" s="25">
        <f t="shared" si="3"/>
        <v>0</v>
      </c>
      <c r="N253" s="25">
        <v>0</v>
      </c>
      <c r="O253" s="22">
        <v>100</v>
      </c>
      <c r="P253" s="11"/>
    </row>
    <row r="254" spans="1:16" ht="37.15" customHeight="1" x14ac:dyDescent="0.25">
      <c r="A254" s="23">
        <v>7308010302</v>
      </c>
      <c r="B254" s="23" t="s">
        <v>213</v>
      </c>
      <c r="C254" s="23" t="s">
        <v>323</v>
      </c>
      <c r="D254" s="25">
        <v>0</v>
      </c>
      <c r="E254" s="25">
        <v>6500</v>
      </c>
      <c r="F254" s="25">
        <v>6500</v>
      </c>
      <c r="G254" s="25">
        <v>0</v>
      </c>
      <c r="H254" s="25">
        <v>0</v>
      </c>
      <c r="I254" s="25">
        <v>0</v>
      </c>
      <c r="J254" s="25">
        <v>0</v>
      </c>
      <c r="K254" s="25">
        <v>6500</v>
      </c>
      <c r="L254" s="25">
        <v>6500</v>
      </c>
      <c r="M254" s="25">
        <f t="shared" si="3"/>
        <v>0</v>
      </c>
      <c r="N254" s="25">
        <v>0</v>
      </c>
      <c r="O254" s="22">
        <v>100</v>
      </c>
      <c r="P254" s="11"/>
    </row>
    <row r="255" spans="1:16" ht="37.15" customHeight="1" x14ac:dyDescent="0.25">
      <c r="A255" s="23">
        <v>7308020302</v>
      </c>
      <c r="B255" s="23" t="s">
        <v>213</v>
      </c>
      <c r="C255" s="23" t="s">
        <v>324</v>
      </c>
      <c r="D255" s="25">
        <v>25000</v>
      </c>
      <c r="E255" s="25">
        <v>-15000</v>
      </c>
      <c r="F255" s="25">
        <v>10000</v>
      </c>
      <c r="G255" s="25">
        <v>0</v>
      </c>
      <c r="H255" s="25">
        <v>0</v>
      </c>
      <c r="I255" s="25">
        <v>0</v>
      </c>
      <c r="J255" s="25">
        <v>0</v>
      </c>
      <c r="K255" s="25">
        <v>10000</v>
      </c>
      <c r="L255" s="25">
        <v>10000</v>
      </c>
      <c r="M255" s="25">
        <f t="shared" si="3"/>
        <v>0</v>
      </c>
      <c r="N255" s="25">
        <v>0</v>
      </c>
      <c r="O255" s="22">
        <v>100</v>
      </c>
      <c r="P255" s="11"/>
    </row>
    <row r="256" spans="1:16" ht="37.15" customHeight="1" x14ac:dyDescent="0.25">
      <c r="A256" s="23">
        <v>7308040302</v>
      </c>
      <c r="B256" s="23" t="s">
        <v>213</v>
      </c>
      <c r="C256" s="23" t="s">
        <v>325</v>
      </c>
      <c r="D256" s="25">
        <v>10000</v>
      </c>
      <c r="E256" s="25">
        <v>9000</v>
      </c>
      <c r="F256" s="25">
        <v>19000</v>
      </c>
      <c r="G256" s="25">
        <v>0</v>
      </c>
      <c r="H256" s="25">
        <v>0</v>
      </c>
      <c r="I256" s="25">
        <v>0</v>
      </c>
      <c r="J256" s="25">
        <v>0</v>
      </c>
      <c r="K256" s="25">
        <v>19000</v>
      </c>
      <c r="L256" s="25">
        <v>19000</v>
      </c>
      <c r="M256" s="25">
        <f t="shared" si="3"/>
        <v>0</v>
      </c>
      <c r="N256" s="25">
        <v>0</v>
      </c>
      <c r="O256" s="22">
        <v>100</v>
      </c>
      <c r="P256" s="11"/>
    </row>
    <row r="257" spans="1:16" ht="37.15" customHeight="1" x14ac:dyDescent="0.25">
      <c r="A257" s="23">
        <v>7308050302</v>
      </c>
      <c r="B257" s="23" t="s">
        <v>213</v>
      </c>
      <c r="C257" s="23" t="s">
        <v>326</v>
      </c>
      <c r="D257" s="25">
        <v>3000</v>
      </c>
      <c r="E257" s="25">
        <v>0</v>
      </c>
      <c r="F257" s="25">
        <v>3000</v>
      </c>
      <c r="G257" s="25">
        <v>0</v>
      </c>
      <c r="H257" s="25">
        <v>0</v>
      </c>
      <c r="I257" s="25">
        <v>0</v>
      </c>
      <c r="J257" s="25">
        <v>0</v>
      </c>
      <c r="K257" s="25">
        <v>3000</v>
      </c>
      <c r="L257" s="25">
        <v>3000</v>
      </c>
      <c r="M257" s="25">
        <f t="shared" si="3"/>
        <v>0</v>
      </c>
      <c r="N257" s="25">
        <v>0</v>
      </c>
      <c r="O257" s="22">
        <v>100</v>
      </c>
      <c r="P257" s="11"/>
    </row>
    <row r="258" spans="1:16" ht="37.15" customHeight="1" x14ac:dyDescent="0.25">
      <c r="A258" s="23">
        <v>7308090302</v>
      </c>
      <c r="B258" s="23" t="s">
        <v>213</v>
      </c>
      <c r="C258" s="23" t="s">
        <v>327</v>
      </c>
      <c r="D258" s="25">
        <v>0</v>
      </c>
      <c r="E258" s="25">
        <v>23800</v>
      </c>
      <c r="F258" s="25">
        <v>23800</v>
      </c>
      <c r="G258" s="25">
        <v>0</v>
      </c>
      <c r="H258" s="25">
        <v>0</v>
      </c>
      <c r="I258" s="25">
        <v>0</v>
      </c>
      <c r="J258" s="25">
        <v>0</v>
      </c>
      <c r="K258" s="25">
        <v>23800</v>
      </c>
      <c r="L258" s="25">
        <v>23800</v>
      </c>
      <c r="M258" s="25">
        <f t="shared" si="3"/>
        <v>0</v>
      </c>
      <c r="N258" s="25">
        <v>0</v>
      </c>
      <c r="O258" s="22">
        <v>100</v>
      </c>
      <c r="P258" s="11"/>
    </row>
    <row r="259" spans="1:16" ht="37.15" customHeight="1" x14ac:dyDescent="0.25">
      <c r="A259" s="23">
        <v>7308130302</v>
      </c>
      <c r="B259" s="23" t="s">
        <v>213</v>
      </c>
      <c r="C259" s="23" t="s">
        <v>328</v>
      </c>
      <c r="D259" s="25">
        <v>3000</v>
      </c>
      <c r="E259" s="25">
        <v>0</v>
      </c>
      <c r="F259" s="25">
        <v>3000</v>
      </c>
      <c r="G259" s="25">
        <v>0</v>
      </c>
      <c r="H259" s="25">
        <v>0</v>
      </c>
      <c r="I259" s="25">
        <v>0</v>
      </c>
      <c r="J259" s="25">
        <v>0</v>
      </c>
      <c r="K259" s="25">
        <v>3000</v>
      </c>
      <c r="L259" s="25">
        <v>3000</v>
      </c>
      <c r="M259" s="25">
        <f t="shared" ref="M259:M290" si="4">I259-N259</f>
        <v>0</v>
      </c>
      <c r="N259" s="25">
        <v>0</v>
      </c>
      <c r="O259" s="22">
        <v>100</v>
      </c>
      <c r="P259" s="11"/>
    </row>
    <row r="260" spans="1:16" ht="37.15" customHeight="1" x14ac:dyDescent="0.25">
      <c r="A260" s="23">
        <v>7308140302</v>
      </c>
      <c r="B260" s="23" t="s">
        <v>213</v>
      </c>
      <c r="C260" s="23" t="s">
        <v>329</v>
      </c>
      <c r="D260" s="25">
        <v>260000</v>
      </c>
      <c r="E260" s="25">
        <v>-260000</v>
      </c>
      <c r="F260" s="25">
        <v>0</v>
      </c>
      <c r="G260" s="25">
        <v>0</v>
      </c>
      <c r="H260" s="25">
        <v>0</v>
      </c>
      <c r="I260" s="25">
        <v>0</v>
      </c>
      <c r="J260" s="25">
        <v>0</v>
      </c>
      <c r="K260" s="25">
        <v>0</v>
      </c>
      <c r="L260" s="25">
        <v>0</v>
      </c>
      <c r="M260" s="25">
        <f t="shared" si="4"/>
        <v>0</v>
      </c>
      <c r="N260" s="25">
        <v>0</v>
      </c>
      <c r="O260" s="22">
        <v>0</v>
      </c>
      <c r="P260" s="11"/>
    </row>
    <row r="261" spans="1:16" ht="37.15" customHeight="1" x14ac:dyDescent="0.25">
      <c r="A261" s="23">
        <v>7308190302</v>
      </c>
      <c r="B261" s="23" t="s">
        <v>213</v>
      </c>
      <c r="C261" s="23" t="s">
        <v>330</v>
      </c>
      <c r="D261" s="25">
        <v>40000</v>
      </c>
      <c r="E261" s="25">
        <v>0</v>
      </c>
      <c r="F261" s="25">
        <v>40000</v>
      </c>
      <c r="G261" s="25">
        <v>0</v>
      </c>
      <c r="H261" s="25">
        <v>0</v>
      </c>
      <c r="I261" s="25">
        <v>0</v>
      </c>
      <c r="J261" s="25">
        <v>0</v>
      </c>
      <c r="K261" s="25">
        <v>40000</v>
      </c>
      <c r="L261" s="25">
        <v>40000</v>
      </c>
      <c r="M261" s="25">
        <f t="shared" si="4"/>
        <v>0</v>
      </c>
      <c r="N261" s="25">
        <v>0</v>
      </c>
      <c r="O261" s="22">
        <v>100</v>
      </c>
      <c r="P261" s="11"/>
    </row>
    <row r="262" spans="1:16" ht="37.15" customHeight="1" x14ac:dyDescent="0.25">
      <c r="A262" s="23">
        <v>7308200302</v>
      </c>
      <c r="B262" s="23" t="s">
        <v>213</v>
      </c>
      <c r="C262" s="23" t="s">
        <v>331</v>
      </c>
      <c r="D262" s="25">
        <v>5000</v>
      </c>
      <c r="E262" s="25">
        <v>0</v>
      </c>
      <c r="F262" s="25">
        <v>5000</v>
      </c>
      <c r="G262" s="25">
        <v>0</v>
      </c>
      <c r="H262" s="25">
        <v>0</v>
      </c>
      <c r="I262" s="25">
        <v>0</v>
      </c>
      <c r="J262" s="25">
        <v>0</v>
      </c>
      <c r="K262" s="25">
        <v>5000</v>
      </c>
      <c r="L262" s="25">
        <v>5000</v>
      </c>
      <c r="M262" s="25">
        <f t="shared" si="4"/>
        <v>0</v>
      </c>
      <c r="N262" s="25">
        <v>0</v>
      </c>
      <c r="O262" s="22">
        <v>100</v>
      </c>
      <c r="P262" s="11"/>
    </row>
    <row r="263" spans="1:16" ht="37.15" customHeight="1" x14ac:dyDescent="0.25">
      <c r="A263" s="23">
        <v>7308230302</v>
      </c>
      <c r="B263" s="23" t="s">
        <v>213</v>
      </c>
      <c r="C263" s="23" t="s">
        <v>332</v>
      </c>
      <c r="D263" s="25">
        <v>3000</v>
      </c>
      <c r="E263" s="25">
        <v>0</v>
      </c>
      <c r="F263" s="25">
        <v>3000</v>
      </c>
      <c r="G263" s="25">
        <v>0</v>
      </c>
      <c r="H263" s="25">
        <v>0</v>
      </c>
      <c r="I263" s="25">
        <v>0</v>
      </c>
      <c r="J263" s="25">
        <v>0</v>
      </c>
      <c r="K263" s="25">
        <v>3000</v>
      </c>
      <c r="L263" s="25">
        <v>3000</v>
      </c>
      <c r="M263" s="25">
        <f t="shared" si="4"/>
        <v>0</v>
      </c>
      <c r="N263" s="25">
        <v>0</v>
      </c>
      <c r="O263" s="22">
        <v>100</v>
      </c>
      <c r="P263" s="11"/>
    </row>
    <row r="264" spans="1:16" ht="37.15" customHeight="1" x14ac:dyDescent="0.25">
      <c r="A264" s="23">
        <v>7315150302</v>
      </c>
      <c r="B264" s="23" t="s">
        <v>333</v>
      </c>
      <c r="C264" s="23" t="s">
        <v>334</v>
      </c>
      <c r="D264" s="25">
        <v>10000</v>
      </c>
      <c r="E264" s="25">
        <v>1862</v>
      </c>
      <c r="F264" s="25">
        <v>11862</v>
      </c>
      <c r="G264" s="25">
        <v>0</v>
      </c>
      <c r="H264" s="25">
        <v>11862</v>
      </c>
      <c r="I264" s="25">
        <v>5850</v>
      </c>
      <c r="J264" s="25">
        <v>0</v>
      </c>
      <c r="K264" s="25">
        <v>0</v>
      </c>
      <c r="L264" s="25">
        <v>6012</v>
      </c>
      <c r="M264" s="25">
        <f t="shared" si="4"/>
        <v>0</v>
      </c>
      <c r="N264" s="25">
        <v>5850</v>
      </c>
      <c r="O264" s="22">
        <v>41.5</v>
      </c>
      <c r="P264" s="11"/>
    </row>
    <row r="265" spans="1:16" ht="37.15" customHeight="1" x14ac:dyDescent="0.25">
      <c r="A265" s="23">
        <v>7701020302</v>
      </c>
      <c r="B265" s="23" t="s">
        <v>103</v>
      </c>
      <c r="C265" s="23" t="s">
        <v>335</v>
      </c>
      <c r="D265" s="25">
        <v>5000</v>
      </c>
      <c r="E265" s="25">
        <v>33138</v>
      </c>
      <c r="F265" s="25">
        <v>38138</v>
      </c>
      <c r="G265" s="25">
        <v>0</v>
      </c>
      <c r="H265" s="25">
        <v>1530</v>
      </c>
      <c r="I265" s="25">
        <v>1530</v>
      </c>
      <c r="J265" s="25">
        <v>0</v>
      </c>
      <c r="K265" s="25">
        <v>36608</v>
      </c>
      <c r="L265" s="25">
        <v>36608</v>
      </c>
      <c r="M265" s="25">
        <f t="shared" si="4"/>
        <v>1450</v>
      </c>
      <c r="N265" s="25">
        <v>80</v>
      </c>
      <c r="O265" s="22">
        <v>99.6</v>
      </c>
      <c r="P265" s="11"/>
    </row>
    <row r="266" spans="1:16" ht="37.15" customHeight="1" x14ac:dyDescent="0.25">
      <c r="A266" s="23">
        <v>7801030304</v>
      </c>
      <c r="B266" s="23" t="s">
        <v>230</v>
      </c>
      <c r="C266" s="23" t="s">
        <v>336</v>
      </c>
      <c r="D266" s="25">
        <v>2262000</v>
      </c>
      <c r="E266" s="25">
        <v>1270091.67</v>
      </c>
      <c r="F266" s="25">
        <v>3532091.67</v>
      </c>
      <c r="G266" s="25">
        <v>3069600.66</v>
      </c>
      <c r="H266" s="25">
        <v>3529100.66</v>
      </c>
      <c r="I266" s="25">
        <v>3529100.66</v>
      </c>
      <c r="J266" s="25">
        <v>3069600.66</v>
      </c>
      <c r="K266" s="25">
        <v>2991.01</v>
      </c>
      <c r="L266" s="25">
        <v>2991.01</v>
      </c>
      <c r="M266" s="25">
        <f t="shared" si="4"/>
        <v>0</v>
      </c>
      <c r="N266" s="25">
        <v>3529100.66</v>
      </c>
      <c r="O266" s="22">
        <v>80.95</v>
      </c>
      <c r="P266" s="11"/>
    </row>
    <row r="267" spans="1:16" ht="37.15" customHeight="1" x14ac:dyDescent="0.25">
      <c r="A267" s="23">
        <v>7802040302</v>
      </c>
      <c r="B267" s="23" t="s">
        <v>235</v>
      </c>
      <c r="C267" s="23" t="s">
        <v>337</v>
      </c>
      <c r="D267" s="25">
        <v>56600</v>
      </c>
      <c r="E267" s="25">
        <v>0</v>
      </c>
      <c r="F267" s="25">
        <v>56600</v>
      </c>
      <c r="G267" s="25">
        <v>0</v>
      </c>
      <c r="H267" s="25">
        <v>17124.73</v>
      </c>
      <c r="I267" s="25">
        <v>17124.73</v>
      </c>
      <c r="J267" s="25">
        <v>4500</v>
      </c>
      <c r="K267" s="25">
        <v>39475.269999999997</v>
      </c>
      <c r="L267" s="25">
        <v>39475.269999999997</v>
      </c>
      <c r="M267" s="25">
        <f t="shared" si="4"/>
        <v>5624.73</v>
      </c>
      <c r="N267" s="25">
        <v>11500</v>
      </c>
      <c r="O267" s="22">
        <v>69.739999999999995</v>
      </c>
      <c r="P267" s="11"/>
    </row>
    <row r="268" spans="1:16" ht="37.15" customHeight="1" x14ac:dyDescent="0.25">
      <c r="A268" s="23">
        <v>8401030302</v>
      </c>
      <c r="B268" s="23" t="s">
        <v>107</v>
      </c>
      <c r="C268" s="23" t="s">
        <v>338</v>
      </c>
      <c r="D268" s="25">
        <v>2000</v>
      </c>
      <c r="E268" s="25">
        <v>5000</v>
      </c>
      <c r="F268" s="25">
        <v>7000</v>
      </c>
      <c r="G268" s="25">
        <v>0</v>
      </c>
      <c r="H268" s="25">
        <v>0</v>
      </c>
      <c r="I268" s="25">
        <v>0</v>
      </c>
      <c r="J268" s="25">
        <v>0</v>
      </c>
      <c r="K268" s="25">
        <v>7000</v>
      </c>
      <c r="L268" s="25">
        <v>7000</v>
      </c>
      <c r="M268" s="25">
        <f t="shared" si="4"/>
        <v>0</v>
      </c>
      <c r="N268" s="25">
        <v>0</v>
      </c>
      <c r="O268" s="22">
        <v>100</v>
      </c>
      <c r="P268" s="11"/>
    </row>
    <row r="269" spans="1:16" ht="37.15" customHeight="1" x14ac:dyDescent="0.25">
      <c r="A269" s="23">
        <v>8401040302</v>
      </c>
      <c r="B269" s="23" t="s">
        <v>107</v>
      </c>
      <c r="C269" s="23" t="s">
        <v>339</v>
      </c>
      <c r="D269" s="25">
        <v>10000</v>
      </c>
      <c r="E269" s="25">
        <v>75000</v>
      </c>
      <c r="F269" s="25">
        <v>85000</v>
      </c>
      <c r="G269" s="25">
        <v>0</v>
      </c>
      <c r="H269" s="25">
        <v>0</v>
      </c>
      <c r="I269" s="25">
        <v>0</v>
      </c>
      <c r="J269" s="25">
        <v>0</v>
      </c>
      <c r="K269" s="25">
        <v>85000</v>
      </c>
      <c r="L269" s="25">
        <v>85000</v>
      </c>
      <c r="M269" s="25">
        <f t="shared" si="4"/>
        <v>0</v>
      </c>
      <c r="N269" s="25">
        <v>0</v>
      </c>
      <c r="O269" s="22">
        <v>100</v>
      </c>
      <c r="P269" s="11"/>
    </row>
    <row r="270" spans="1:16" ht="37.15" customHeight="1" x14ac:dyDescent="0.25">
      <c r="A270" s="23">
        <v>8401050302</v>
      </c>
      <c r="B270" s="23" t="s">
        <v>107</v>
      </c>
      <c r="C270" s="23" t="s">
        <v>340</v>
      </c>
      <c r="D270" s="25">
        <v>0</v>
      </c>
      <c r="E270" s="25">
        <v>112886.59</v>
      </c>
      <c r="F270" s="25">
        <v>112886.59</v>
      </c>
      <c r="G270" s="25">
        <v>0</v>
      </c>
      <c r="H270" s="25">
        <v>0</v>
      </c>
      <c r="I270" s="25">
        <v>0</v>
      </c>
      <c r="J270" s="25">
        <v>0</v>
      </c>
      <c r="K270" s="25">
        <v>112886.59</v>
      </c>
      <c r="L270" s="25">
        <v>112886.59</v>
      </c>
      <c r="M270" s="25">
        <f t="shared" si="4"/>
        <v>0</v>
      </c>
      <c r="N270" s="25">
        <v>0</v>
      </c>
      <c r="O270" s="22">
        <v>100</v>
      </c>
      <c r="P270" s="11"/>
    </row>
    <row r="271" spans="1:16" ht="37.15" customHeight="1" x14ac:dyDescent="0.25">
      <c r="A271" s="23">
        <v>8401060302</v>
      </c>
      <c r="B271" s="23" t="s">
        <v>107</v>
      </c>
      <c r="C271" s="23" t="s">
        <v>341</v>
      </c>
      <c r="D271" s="25">
        <v>0</v>
      </c>
      <c r="E271" s="25">
        <v>15000</v>
      </c>
      <c r="F271" s="25">
        <v>15000</v>
      </c>
      <c r="G271" s="25">
        <v>0</v>
      </c>
      <c r="H271" s="25">
        <v>0</v>
      </c>
      <c r="I271" s="25">
        <v>0</v>
      </c>
      <c r="J271" s="25">
        <v>0</v>
      </c>
      <c r="K271" s="25">
        <v>15000</v>
      </c>
      <c r="L271" s="25">
        <v>15000</v>
      </c>
      <c r="M271" s="25">
        <f t="shared" si="4"/>
        <v>0</v>
      </c>
      <c r="N271" s="25">
        <v>0</v>
      </c>
      <c r="O271" s="22">
        <v>100</v>
      </c>
      <c r="P271" s="11"/>
    </row>
    <row r="272" spans="1:16" ht="37.15" customHeight="1" x14ac:dyDescent="0.25">
      <c r="A272" s="23">
        <v>8401070302</v>
      </c>
      <c r="B272" s="23" t="s">
        <v>107</v>
      </c>
      <c r="C272" s="23" t="s">
        <v>342</v>
      </c>
      <c r="D272" s="25">
        <v>4000</v>
      </c>
      <c r="E272" s="25">
        <v>28300</v>
      </c>
      <c r="F272" s="25">
        <v>32300</v>
      </c>
      <c r="G272" s="25">
        <v>0</v>
      </c>
      <c r="H272" s="25">
        <v>0</v>
      </c>
      <c r="I272" s="25">
        <v>0</v>
      </c>
      <c r="J272" s="25">
        <v>0</v>
      </c>
      <c r="K272" s="25">
        <v>32300</v>
      </c>
      <c r="L272" s="25">
        <v>32300</v>
      </c>
      <c r="M272" s="25">
        <f t="shared" si="4"/>
        <v>0</v>
      </c>
      <c r="N272" s="25">
        <v>0</v>
      </c>
      <c r="O272" s="22">
        <v>100</v>
      </c>
      <c r="P272" s="11"/>
    </row>
    <row r="273" spans="1:16" ht="37.15" customHeight="1" x14ac:dyDescent="0.25">
      <c r="A273" s="23">
        <v>5801020401</v>
      </c>
      <c r="B273" s="23" t="s">
        <v>343</v>
      </c>
      <c r="C273" s="23" t="s">
        <v>344</v>
      </c>
      <c r="D273" s="25">
        <v>107041.04</v>
      </c>
      <c r="E273" s="25">
        <v>0</v>
      </c>
      <c r="F273" s="25">
        <v>107041.04</v>
      </c>
      <c r="G273" s="25">
        <v>5357.19</v>
      </c>
      <c r="H273" s="25">
        <v>76197.89</v>
      </c>
      <c r="I273" s="25">
        <v>76197.89</v>
      </c>
      <c r="J273" s="25">
        <v>5357.19</v>
      </c>
      <c r="K273" s="25">
        <v>30843.15</v>
      </c>
      <c r="L273" s="25">
        <v>30843.15</v>
      </c>
      <c r="M273" s="25">
        <f t="shared" si="4"/>
        <v>0</v>
      </c>
      <c r="N273" s="25">
        <v>76197.89</v>
      </c>
      <c r="O273" s="22">
        <v>35.96</v>
      </c>
      <c r="P273" s="11"/>
    </row>
    <row r="274" spans="1:16" ht="37.15" customHeight="1" x14ac:dyDescent="0.25">
      <c r="A274" s="23">
        <v>5801020402</v>
      </c>
      <c r="B274" s="23" t="s">
        <v>343</v>
      </c>
      <c r="C274" s="23" t="s">
        <v>345</v>
      </c>
      <c r="D274" s="25">
        <v>219800</v>
      </c>
      <c r="E274" s="25">
        <v>35000</v>
      </c>
      <c r="F274" s="25">
        <v>254800</v>
      </c>
      <c r="G274" s="25">
        <v>0</v>
      </c>
      <c r="H274" s="25">
        <v>199475.75</v>
      </c>
      <c r="I274" s="25">
        <v>199475.75</v>
      </c>
      <c r="J274" s="25">
        <v>0</v>
      </c>
      <c r="K274" s="25">
        <v>55324.25</v>
      </c>
      <c r="L274" s="25">
        <v>55324.25</v>
      </c>
      <c r="M274" s="25">
        <f t="shared" si="4"/>
        <v>0</v>
      </c>
      <c r="N274" s="25">
        <v>199475.75</v>
      </c>
      <c r="O274" s="22">
        <v>9.25</v>
      </c>
      <c r="P274" s="11"/>
    </row>
    <row r="275" spans="1:16" ht="37.15" customHeight="1" x14ac:dyDescent="0.25">
      <c r="A275" s="23">
        <v>9602010413</v>
      </c>
      <c r="B275" s="23" t="s">
        <v>346</v>
      </c>
      <c r="C275" s="23" t="s">
        <v>347</v>
      </c>
      <c r="D275" s="25">
        <v>66840.97</v>
      </c>
      <c r="E275" s="25">
        <v>-66840.97</v>
      </c>
      <c r="F275" s="25">
        <v>0</v>
      </c>
      <c r="G275" s="25">
        <v>0</v>
      </c>
      <c r="H275" s="25">
        <v>0</v>
      </c>
      <c r="I275" s="25">
        <v>0</v>
      </c>
      <c r="J275" s="25">
        <v>0</v>
      </c>
      <c r="K275" s="25">
        <v>0</v>
      </c>
      <c r="L275" s="25">
        <v>0</v>
      </c>
      <c r="M275" s="25">
        <f t="shared" si="4"/>
        <v>0</v>
      </c>
      <c r="N275" s="25">
        <v>0</v>
      </c>
      <c r="O275" s="22">
        <v>0</v>
      </c>
      <c r="P275" s="11"/>
    </row>
    <row r="276" spans="1:16" ht="37.15" customHeight="1" x14ac:dyDescent="0.25">
      <c r="A276" s="23">
        <v>9602010415</v>
      </c>
      <c r="B276" s="23" t="s">
        <v>346</v>
      </c>
      <c r="C276" s="23" t="s">
        <v>348</v>
      </c>
      <c r="D276" s="25">
        <v>246120.56</v>
      </c>
      <c r="E276" s="25">
        <v>-116120.16</v>
      </c>
      <c r="F276" s="25">
        <v>130000.4</v>
      </c>
      <c r="G276" s="25">
        <v>0</v>
      </c>
      <c r="H276" s="25">
        <v>130000.4</v>
      </c>
      <c r="I276" s="25">
        <v>130000.4</v>
      </c>
      <c r="J276" s="25">
        <v>0</v>
      </c>
      <c r="K276" s="25">
        <v>0</v>
      </c>
      <c r="L276" s="25">
        <v>0</v>
      </c>
      <c r="M276" s="25">
        <f t="shared" si="4"/>
        <v>0</v>
      </c>
      <c r="N276" s="25">
        <v>130000.4</v>
      </c>
      <c r="O276" s="22">
        <v>0</v>
      </c>
      <c r="P276" s="11"/>
    </row>
    <row r="277" spans="1:16" ht="37.15" customHeight="1" x14ac:dyDescent="0.25">
      <c r="A277" s="23">
        <v>9602010417</v>
      </c>
      <c r="B277" s="23" t="s">
        <v>346</v>
      </c>
      <c r="C277" s="23" t="s">
        <v>349</v>
      </c>
      <c r="D277" s="25">
        <v>394382.47</v>
      </c>
      <c r="E277" s="25">
        <v>65623.289999999994</v>
      </c>
      <c r="F277" s="25">
        <v>460005.76</v>
      </c>
      <c r="G277" s="25">
        <v>39542.339999999997</v>
      </c>
      <c r="H277" s="25">
        <v>459703.66</v>
      </c>
      <c r="I277" s="25">
        <v>457015.14</v>
      </c>
      <c r="J277" s="25">
        <v>39542.339999999997</v>
      </c>
      <c r="K277" s="25">
        <v>302.10000000000002</v>
      </c>
      <c r="L277" s="25">
        <v>2990.62</v>
      </c>
      <c r="M277" s="25">
        <f t="shared" si="4"/>
        <v>0</v>
      </c>
      <c r="N277" s="25">
        <v>457015.14</v>
      </c>
      <c r="O277" s="22">
        <v>26.21</v>
      </c>
      <c r="P277" s="11"/>
    </row>
    <row r="278" spans="1:16" ht="37.15" customHeight="1" x14ac:dyDescent="0.25">
      <c r="A278" s="23">
        <v>9602010419</v>
      </c>
      <c r="B278" s="23" t="s">
        <v>346</v>
      </c>
      <c r="C278" s="23" t="s">
        <v>350</v>
      </c>
      <c r="D278" s="25">
        <v>31730.77</v>
      </c>
      <c r="E278" s="25">
        <v>36168.76</v>
      </c>
      <c r="F278" s="25">
        <v>67899.53</v>
      </c>
      <c r="G278" s="25">
        <v>4509.1899999999996</v>
      </c>
      <c r="H278" s="25">
        <v>47530.52</v>
      </c>
      <c r="I278" s="25">
        <v>47530.52</v>
      </c>
      <c r="J278" s="25">
        <v>4509.1899999999996</v>
      </c>
      <c r="K278" s="25">
        <v>20369.009999999998</v>
      </c>
      <c r="L278" s="25">
        <v>20369.009999999998</v>
      </c>
      <c r="M278" s="25">
        <f t="shared" si="4"/>
        <v>0</v>
      </c>
      <c r="N278" s="25">
        <v>47530.52</v>
      </c>
      <c r="O278" s="22">
        <v>63.42</v>
      </c>
      <c r="P278" s="11"/>
    </row>
    <row r="279" spans="1:16" ht="37.15" customHeight="1" x14ac:dyDescent="0.25">
      <c r="A279" s="23">
        <v>9602010420</v>
      </c>
      <c r="B279" s="23" t="s">
        <v>346</v>
      </c>
      <c r="C279" s="23" t="s">
        <v>351</v>
      </c>
      <c r="D279" s="25">
        <v>51688.53</v>
      </c>
      <c r="E279" s="25">
        <v>0</v>
      </c>
      <c r="F279" s="25">
        <v>51688.53</v>
      </c>
      <c r="G279" s="25">
        <v>0</v>
      </c>
      <c r="H279" s="25">
        <v>51688.53</v>
      </c>
      <c r="I279" s="25">
        <v>51688.53</v>
      </c>
      <c r="J279" s="25">
        <v>0</v>
      </c>
      <c r="K279" s="25">
        <v>0</v>
      </c>
      <c r="L279" s="25">
        <v>0</v>
      </c>
      <c r="M279" s="25">
        <f t="shared" si="4"/>
        <v>0</v>
      </c>
      <c r="N279" s="25">
        <v>51688.53</v>
      </c>
      <c r="O279" s="22">
        <v>0</v>
      </c>
      <c r="P279" s="11"/>
    </row>
    <row r="280" spans="1:16" ht="37.15" customHeight="1" x14ac:dyDescent="0.25">
      <c r="A280" s="23">
        <v>9602010421</v>
      </c>
      <c r="B280" s="23" t="s">
        <v>346</v>
      </c>
      <c r="C280" s="23" t="s">
        <v>352</v>
      </c>
      <c r="D280" s="25">
        <v>32126.639999999999</v>
      </c>
      <c r="E280" s="25">
        <v>2860.14</v>
      </c>
      <c r="F280" s="25">
        <v>34986.78</v>
      </c>
      <c r="G280" s="25">
        <v>0</v>
      </c>
      <c r="H280" s="25">
        <v>34934.71</v>
      </c>
      <c r="I280" s="25">
        <v>34934.71</v>
      </c>
      <c r="J280" s="25">
        <v>0</v>
      </c>
      <c r="K280" s="25">
        <v>52.07</v>
      </c>
      <c r="L280" s="25">
        <v>52.07</v>
      </c>
      <c r="M280" s="25">
        <f t="shared" si="4"/>
        <v>0</v>
      </c>
      <c r="N280" s="25">
        <v>34934.71</v>
      </c>
      <c r="O280" s="22">
        <v>24.37</v>
      </c>
      <c r="P280" s="11"/>
    </row>
    <row r="281" spans="1:16" ht="37.15" customHeight="1" x14ac:dyDescent="0.25">
      <c r="A281" s="23">
        <v>9602010422</v>
      </c>
      <c r="B281" s="23" t="s">
        <v>346</v>
      </c>
      <c r="C281" s="23" t="s">
        <v>353</v>
      </c>
      <c r="D281" s="25">
        <v>4722.3599999999997</v>
      </c>
      <c r="E281" s="25">
        <v>3935</v>
      </c>
      <c r="F281" s="25">
        <v>8657.36</v>
      </c>
      <c r="G281" s="25">
        <v>729.92</v>
      </c>
      <c r="H281" s="25">
        <v>8202.44</v>
      </c>
      <c r="I281" s="25">
        <v>8202.44</v>
      </c>
      <c r="J281" s="25">
        <v>729.92</v>
      </c>
      <c r="K281" s="25">
        <v>454.92</v>
      </c>
      <c r="L281" s="25">
        <v>454.92</v>
      </c>
      <c r="M281" s="25">
        <f t="shared" si="4"/>
        <v>0</v>
      </c>
      <c r="N281" s="25">
        <v>8202.44</v>
      </c>
      <c r="O281" s="22">
        <v>21.13</v>
      </c>
      <c r="P281" s="11"/>
    </row>
    <row r="282" spans="1:16" ht="37.15" customHeight="1" x14ac:dyDescent="0.25">
      <c r="A282" s="23">
        <v>9602010423</v>
      </c>
      <c r="B282" s="23" t="s">
        <v>346</v>
      </c>
      <c r="C282" s="23" t="s">
        <v>354</v>
      </c>
      <c r="D282" s="25">
        <v>216040.15</v>
      </c>
      <c r="E282" s="25">
        <v>116583.05</v>
      </c>
      <c r="F282" s="25">
        <v>332623.2</v>
      </c>
      <c r="G282" s="25">
        <v>32022.02</v>
      </c>
      <c r="H282" s="25">
        <v>332623.2</v>
      </c>
      <c r="I282" s="25">
        <v>332623.2</v>
      </c>
      <c r="J282" s="25">
        <v>32022.02</v>
      </c>
      <c r="K282" s="25">
        <v>0</v>
      </c>
      <c r="L282" s="25">
        <v>0</v>
      </c>
      <c r="M282" s="25">
        <f t="shared" si="4"/>
        <v>0</v>
      </c>
      <c r="N282" s="25">
        <v>332623.2</v>
      </c>
      <c r="O282" s="22">
        <v>24.21</v>
      </c>
      <c r="P282" s="11"/>
    </row>
    <row r="283" spans="1:16" ht="37.15" customHeight="1" x14ac:dyDescent="0.25">
      <c r="A283" s="23">
        <v>9602010424</v>
      </c>
      <c r="B283" s="23" t="s">
        <v>346</v>
      </c>
      <c r="C283" s="23" t="s">
        <v>355</v>
      </c>
      <c r="D283" s="25">
        <v>173084.35</v>
      </c>
      <c r="E283" s="25">
        <v>22960.639999999999</v>
      </c>
      <c r="F283" s="25">
        <v>196044.99</v>
      </c>
      <c r="G283" s="25">
        <v>0</v>
      </c>
      <c r="H283" s="25">
        <v>195792.49</v>
      </c>
      <c r="I283" s="25">
        <v>195792.49</v>
      </c>
      <c r="J283" s="25">
        <v>0</v>
      </c>
      <c r="K283" s="25">
        <v>252.5</v>
      </c>
      <c r="L283" s="25">
        <v>252.5</v>
      </c>
      <c r="M283" s="25">
        <f t="shared" si="4"/>
        <v>0</v>
      </c>
      <c r="N283" s="25">
        <v>195792.49</v>
      </c>
      <c r="O283" s="22">
        <v>25.94</v>
      </c>
      <c r="P283" s="11"/>
    </row>
    <row r="284" spans="1:16" ht="37.15" customHeight="1" x14ac:dyDescent="0.25">
      <c r="A284" s="23">
        <v>9602010425</v>
      </c>
      <c r="B284" s="23" t="s">
        <v>346</v>
      </c>
      <c r="C284" s="23" t="s">
        <v>356</v>
      </c>
      <c r="D284" s="25">
        <v>112125.38</v>
      </c>
      <c r="E284" s="25">
        <v>49345.72</v>
      </c>
      <c r="F284" s="25">
        <v>161471.1</v>
      </c>
      <c r="G284" s="25">
        <v>14493.12</v>
      </c>
      <c r="H284" s="25">
        <v>161471.1</v>
      </c>
      <c r="I284" s="25">
        <v>161471.1</v>
      </c>
      <c r="J284" s="25">
        <v>14493.12</v>
      </c>
      <c r="K284" s="25">
        <v>0</v>
      </c>
      <c r="L284" s="25">
        <v>0</v>
      </c>
      <c r="M284" s="25">
        <f t="shared" si="4"/>
        <v>0</v>
      </c>
      <c r="N284" s="25">
        <v>161471.1</v>
      </c>
      <c r="O284" s="22">
        <v>25.85</v>
      </c>
      <c r="P284" s="11"/>
    </row>
    <row r="285" spans="1:16" ht="37.15" customHeight="1" x14ac:dyDescent="0.25">
      <c r="A285" s="23">
        <v>9602010426</v>
      </c>
      <c r="B285" s="23" t="s">
        <v>346</v>
      </c>
      <c r="C285" s="23" t="s">
        <v>357</v>
      </c>
      <c r="D285" s="25">
        <v>107068.82</v>
      </c>
      <c r="E285" s="25">
        <v>18672.62</v>
      </c>
      <c r="F285" s="25">
        <v>125741.44</v>
      </c>
      <c r="G285" s="25">
        <v>10076.98</v>
      </c>
      <c r="H285" s="25">
        <v>125741.44</v>
      </c>
      <c r="I285" s="25">
        <v>125741.44</v>
      </c>
      <c r="J285" s="25">
        <v>10076.98</v>
      </c>
      <c r="K285" s="25">
        <v>0</v>
      </c>
      <c r="L285" s="25">
        <v>0</v>
      </c>
      <c r="M285" s="25">
        <f t="shared" si="4"/>
        <v>0</v>
      </c>
      <c r="N285" s="25">
        <v>125741.44</v>
      </c>
      <c r="O285" s="22">
        <v>26.22</v>
      </c>
      <c r="P285" s="11"/>
    </row>
    <row r="286" spans="1:16" ht="37.15" customHeight="1" x14ac:dyDescent="0.25">
      <c r="A286" s="23">
        <v>9602010427</v>
      </c>
      <c r="B286" s="23" t="s">
        <v>346</v>
      </c>
      <c r="C286" s="23" t="s">
        <v>358</v>
      </c>
      <c r="D286" s="25">
        <v>23858.39</v>
      </c>
      <c r="E286" s="25">
        <v>32151.48</v>
      </c>
      <c r="F286" s="25">
        <v>56009.87</v>
      </c>
      <c r="G286" s="25">
        <v>4737.6899999999996</v>
      </c>
      <c r="H286" s="25">
        <v>56009.87</v>
      </c>
      <c r="I286" s="25">
        <v>56009.87</v>
      </c>
      <c r="J286" s="25">
        <v>4737.6899999999996</v>
      </c>
      <c r="K286" s="25">
        <v>0</v>
      </c>
      <c r="L286" s="25">
        <v>0</v>
      </c>
      <c r="M286" s="25">
        <f t="shared" si="4"/>
        <v>0</v>
      </c>
      <c r="N286" s="25">
        <v>56009.87</v>
      </c>
      <c r="O286" s="22">
        <v>27.38</v>
      </c>
      <c r="P286" s="11"/>
    </row>
    <row r="287" spans="1:16" ht="37.15" customHeight="1" x14ac:dyDescent="0.25">
      <c r="A287" s="23">
        <v>9602010428</v>
      </c>
      <c r="B287" s="23" t="s">
        <v>346</v>
      </c>
      <c r="C287" s="23" t="s">
        <v>359</v>
      </c>
      <c r="D287" s="25">
        <v>27414.39</v>
      </c>
      <c r="E287" s="25">
        <v>42985.97</v>
      </c>
      <c r="F287" s="25">
        <v>70400.36</v>
      </c>
      <c r="G287" s="25">
        <v>5433.04</v>
      </c>
      <c r="H287" s="25">
        <v>58400.35</v>
      </c>
      <c r="I287" s="25">
        <v>58400.35</v>
      </c>
      <c r="J287" s="25">
        <v>5433.04</v>
      </c>
      <c r="K287" s="25">
        <v>12000.01</v>
      </c>
      <c r="L287" s="25">
        <v>12000.01</v>
      </c>
      <c r="M287" s="25">
        <f t="shared" si="4"/>
        <v>0</v>
      </c>
      <c r="N287" s="25">
        <v>58400.35</v>
      </c>
      <c r="O287" s="22">
        <v>27.71</v>
      </c>
      <c r="P287" s="11"/>
    </row>
    <row r="288" spans="1:16" ht="37.15" customHeight="1" x14ac:dyDescent="0.25">
      <c r="A288" s="23">
        <v>9602010429</v>
      </c>
      <c r="B288" s="23" t="s">
        <v>346</v>
      </c>
      <c r="C288" s="23" t="s">
        <v>360</v>
      </c>
      <c r="D288" s="25">
        <v>101374.42</v>
      </c>
      <c r="E288" s="25">
        <v>332576.53999999998</v>
      </c>
      <c r="F288" s="25">
        <v>433950.96</v>
      </c>
      <c r="G288" s="25">
        <v>36488.410000000003</v>
      </c>
      <c r="H288" s="25">
        <v>387677.47</v>
      </c>
      <c r="I288" s="25">
        <v>387677.47</v>
      </c>
      <c r="J288" s="25">
        <v>36488.410000000003</v>
      </c>
      <c r="K288" s="25">
        <v>46273.49</v>
      </c>
      <c r="L288" s="25">
        <v>46273.49</v>
      </c>
      <c r="M288" s="25">
        <f t="shared" si="4"/>
        <v>0</v>
      </c>
      <c r="N288" s="25">
        <v>387677.47</v>
      </c>
      <c r="O288" s="22">
        <v>25.67</v>
      </c>
      <c r="P288" s="11"/>
    </row>
    <row r="289" spans="1:16" ht="37.15" customHeight="1" x14ac:dyDescent="0.25">
      <c r="A289" s="23">
        <v>9602010430</v>
      </c>
      <c r="B289" s="23" t="s">
        <v>346</v>
      </c>
      <c r="C289" s="23" t="s">
        <v>361</v>
      </c>
      <c r="D289" s="25">
        <v>0</v>
      </c>
      <c r="E289" s="25">
        <v>69533.97</v>
      </c>
      <c r="F289" s="25">
        <v>69533.97</v>
      </c>
      <c r="G289" s="25">
        <v>4503.76</v>
      </c>
      <c r="H289" s="25">
        <v>62836.77</v>
      </c>
      <c r="I289" s="25">
        <v>62836.77</v>
      </c>
      <c r="J289" s="25">
        <v>4503.76</v>
      </c>
      <c r="K289" s="25">
        <v>6697.2</v>
      </c>
      <c r="L289" s="25">
        <v>6697.2</v>
      </c>
      <c r="M289" s="25">
        <f t="shared" si="4"/>
        <v>0</v>
      </c>
      <c r="N289" s="25">
        <v>62836.77</v>
      </c>
      <c r="O289" s="22">
        <v>85.72</v>
      </c>
      <c r="P289" s="11"/>
    </row>
    <row r="290" spans="1:16" ht="37.15" customHeight="1" x14ac:dyDescent="0.25">
      <c r="A290" s="23">
        <v>9701010401</v>
      </c>
      <c r="B290" s="23" t="s">
        <v>362</v>
      </c>
      <c r="C290" s="23" t="s">
        <v>363</v>
      </c>
      <c r="D290" s="25">
        <v>9721029.3599999994</v>
      </c>
      <c r="E290" s="25">
        <v>-2500000</v>
      </c>
      <c r="F290" s="25">
        <v>7221029.3600000003</v>
      </c>
      <c r="G290" s="25">
        <v>125109.91</v>
      </c>
      <c r="H290" s="25">
        <v>7057574.8200000003</v>
      </c>
      <c r="I290" s="25">
        <v>6878332.75</v>
      </c>
      <c r="J290" s="25">
        <v>167535.60999999999</v>
      </c>
      <c r="K290" s="25">
        <v>163454.54</v>
      </c>
      <c r="L290" s="25">
        <v>342696.61</v>
      </c>
      <c r="M290" s="25">
        <f t="shared" si="4"/>
        <v>314515.45000000019</v>
      </c>
      <c r="N290" s="25">
        <v>6563817.2999999998</v>
      </c>
      <c r="O290" s="22">
        <v>4.37</v>
      </c>
      <c r="P290" s="11"/>
    </row>
    <row r="291" spans="1:16" ht="37.15" customHeight="1" x14ac:dyDescent="0.25">
      <c r="A291" s="22"/>
      <c r="B291" s="22"/>
      <c r="C291" s="14"/>
      <c r="D291" s="26">
        <f t="shared" ref="D291:N291" si="5">SUM(D2:D290)</f>
        <v>111658873.78999998</v>
      </c>
      <c r="E291" s="26">
        <f t="shared" si="5"/>
        <v>-40426757.189999998</v>
      </c>
      <c r="F291" s="26">
        <f t="shared" si="5"/>
        <v>71232116.600000024</v>
      </c>
      <c r="G291" s="26">
        <f t="shared" si="5"/>
        <v>7215460.4600000018</v>
      </c>
      <c r="H291" s="26">
        <f>SUM(H2:H290)</f>
        <v>60289895.050000012</v>
      </c>
      <c r="I291" s="26">
        <f t="shared" ref="I291" si="6">SUM(I2:I290)</f>
        <v>54353784.780000009</v>
      </c>
      <c r="J291" s="26">
        <f t="shared" si="5"/>
        <v>6915266.2100000009</v>
      </c>
      <c r="K291" s="26">
        <f t="shared" ref="K291:M291" si="7">SUM(K2:K290)</f>
        <v>10942221.549999999</v>
      </c>
      <c r="L291" s="26">
        <f t="shared" si="7"/>
        <v>16878331.819999997</v>
      </c>
      <c r="M291" s="26">
        <f t="shared" si="7"/>
        <v>12910584.800000001</v>
      </c>
      <c r="N291" s="26">
        <f t="shared" si="5"/>
        <v>41443199.980000019</v>
      </c>
      <c r="O291" s="14"/>
      <c r="P291" s="11"/>
    </row>
    <row r="292" spans="1:16" ht="15.75" customHeight="1" x14ac:dyDescent="0.2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</row>
    <row r="293" spans="1:16" ht="15.75" customHeight="1" x14ac:dyDescent="0.2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</row>
    <row r="294" spans="1:16" ht="15.75" customHeight="1" x14ac:dyDescent="0.2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</row>
    <row r="295" spans="1:16" ht="15.75" customHeight="1" x14ac:dyDescent="0.25">
      <c r="A295" s="11"/>
      <c r="B295" s="11"/>
      <c r="C295" s="11"/>
      <c r="D295" s="18"/>
      <c r="E295" s="18"/>
      <c r="F295" s="18"/>
      <c r="G295" s="18"/>
      <c r="H295" s="18"/>
      <c r="I295" s="18"/>
      <c r="J295" s="18"/>
      <c r="K295" s="18"/>
      <c r="L295" s="18"/>
      <c r="M295" s="18"/>
      <c r="N295" s="18"/>
      <c r="O295" s="18"/>
      <c r="P295" s="11"/>
    </row>
    <row r="296" spans="1:16" ht="15.75" customHeight="1" x14ac:dyDescent="0.2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</row>
    <row r="297" spans="1:16" ht="15.75" customHeight="1" x14ac:dyDescent="0.2">
      <c r="A297" s="11"/>
      <c r="B297" s="11"/>
      <c r="C297" s="11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19"/>
      <c r="O297" s="11"/>
      <c r="P297" s="11"/>
    </row>
    <row r="298" spans="1:16" ht="15.75" customHeight="1" x14ac:dyDescent="0.25">
      <c r="A298" s="11"/>
      <c r="B298" s="11"/>
      <c r="C298" s="11"/>
      <c r="D298" s="11"/>
      <c r="E298" s="18"/>
      <c r="F298" s="18"/>
      <c r="G298" s="18"/>
      <c r="H298" s="18"/>
      <c r="I298" s="18"/>
      <c r="J298" s="18"/>
      <c r="K298" s="18"/>
      <c r="L298" s="18"/>
      <c r="M298" s="18"/>
      <c r="N298" s="18"/>
      <c r="O298" s="11"/>
      <c r="P298" s="11"/>
    </row>
    <row r="299" spans="1:16" ht="15.75" customHeight="1" x14ac:dyDescent="0.2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</row>
    <row r="300" spans="1:16" ht="15.75" customHeight="1" x14ac:dyDescent="0.2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</row>
    <row r="301" spans="1:16" ht="15.75" customHeight="1" x14ac:dyDescent="0.25">
      <c r="A301" s="11"/>
      <c r="B301" s="11"/>
      <c r="C301" s="11"/>
      <c r="D301" s="20"/>
      <c r="E301"/>
      <c r="F301"/>
      <c r="G301"/>
      <c r="H301"/>
      <c r="I301"/>
      <c r="J301"/>
      <c r="K301"/>
      <c r="L301"/>
      <c r="M301"/>
      <c r="N301"/>
      <c r="O301" s="11"/>
      <c r="P301" s="11"/>
    </row>
    <row r="302" spans="1:16" ht="15.75" customHeight="1" x14ac:dyDescent="0.2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</row>
    <row r="303" spans="1:16" ht="15.75" customHeight="1" x14ac:dyDescent="0.2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</row>
    <row r="304" spans="1:16" ht="15.75" customHeight="1" x14ac:dyDescent="0.2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</row>
    <row r="305" spans="1:16" ht="15.75" customHeight="1" x14ac:dyDescent="0.2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</row>
    <row r="306" spans="1:16" ht="15.75" customHeight="1" x14ac:dyDescent="0.2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</row>
    <row r="307" spans="1:16" ht="15.75" customHeight="1" x14ac:dyDescent="0.2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</row>
    <row r="308" spans="1:16" ht="15.75" customHeight="1" x14ac:dyDescent="0.2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</row>
    <row r="309" spans="1:16" ht="15.75" customHeight="1" x14ac:dyDescent="0.2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</row>
    <row r="310" spans="1:16" ht="15.75" customHeight="1" x14ac:dyDescent="0.2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</row>
    <row r="311" spans="1:16" ht="15.75" customHeight="1" x14ac:dyDescent="0.2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</row>
    <row r="312" spans="1:16" ht="15.75" customHeight="1" x14ac:dyDescent="0.2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</row>
    <row r="313" spans="1:16" ht="15.75" customHeight="1" x14ac:dyDescent="0.2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</row>
    <row r="314" spans="1:16" ht="15.75" customHeight="1" x14ac:dyDescent="0.2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</row>
    <row r="315" spans="1:16" ht="15.75" customHeight="1" x14ac:dyDescent="0.2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</row>
    <row r="316" spans="1:16" ht="15.75" customHeight="1" x14ac:dyDescent="0.2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</row>
    <row r="317" spans="1:16" ht="15.75" customHeight="1" x14ac:dyDescent="0.2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</row>
    <row r="318" spans="1:16" ht="15.75" customHeight="1" x14ac:dyDescent="0.2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</row>
    <row r="319" spans="1:16" ht="15.75" customHeight="1" x14ac:dyDescent="0.2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</row>
    <row r="320" spans="1:16" ht="15.75" customHeight="1" x14ac:dyDescent="0.2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</row>
    <row r="321" spans="1:16" ht="15.75" customHeight="1" x14ac:dyDescent="0.2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</row>
    <row r="322" spans="1:16" ht="15.75" customHeight="1" x14ac:dyDescent="0.2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</row>
    <row r="323" spans="1:16" ht="15.75" customHeight="1" x14ac:dyDescent="0.2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</row>
    <row r="324" spans="1:16" ht="15.75" customHeight="1" x14ac:dyDescent="0.2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</row>
    <row r="325" spans="1:16" ht="15.75" customHeight="1" x14ac:dyDescent="0.2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</row>
    <row r="326" spans="1:16" ht="15.75" customHeight="1" x14ac:dyDescent="0.2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</row>
    <row r="327" spans="1:16" ht="15.75" customHeight="1" x14ac:dyDescent="0.2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</row>
    <row r="328" spans="1:16" ht="15.75" customHeight="1" x14ac:dyDescent="0.2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</row>
    <row r="329" spans="1:16" ht="15.75" customHeight="1" x14ac:dyDescent="0.2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</row>
    <row r="330" spans="1:16" ht="15.75" customHeight="1" x14ac:dyDescent="0.2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</row>
    <row r="331" spans="1:16" ht="15.75" customHeight="1" x14ac:dyDescent="0.2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</row>
    <row r="332" spans="1:16" ht="15.75" customHeight="1" x14ac:dyDescent="0.2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</row>
    <row r="333" spans="1:16" ht="15.75" customHeight="1" x14ac:dyDescent="0.2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</row>
    <row r="334" spans="1:16" ht="15.75" customHeight="1" x14ac:dyDescent="0.2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</row>
    <row r="335" spans="1:16" ht="15.75" customHeight="1" x14ac:dyDescent="0.2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</row>
    <row r="336" spans="1:16" ht="15.75" customHeight="1" x14ac:dyDescent="0.2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</row>
    <row r="337" spans="1:16" ht="15.75" customHeight="1" x14ac:dyDescent="0.2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</row>
    <row r="338" spans="1:16" ht="15.75" customHeight="1" x14ac:dyDescent="0.2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</row>
    <row r="339" spans="1:16" ht="15.75" customHeight="1" x14ac:dyDescent="0.2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</row>
    <row r="340" spans="1:16" ht="15.75" customHeight="1" x14ac:dyDescent="0.2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</row>
    <row r="341" spans="1:16" ht="15.75" customHeight="1" x14ac:dyDescent="0.2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</row>
    <row r="342" spans="1:16" ht="15.75" customHeight="1" x14ac:dyDescent="0.2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</row>
    <row r="343" spans="1:16" ht="15.75" customHeight="1" x14ac:dyDescent="0.2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</row>
    <row r="344" spans="1:16" ht="15.75" customHeight="1" x14ac:dyDescent="0.2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</row>
    <row r="345" spans="1:16" ht="15.75" customHeight="1" x14ac:dyDescent="0.2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</row>
    <row r="346" spans="1:16" ht="15.75" customHeight="1" x14ac:dyDescent="0.2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</row>
    <row r="347" spans="1:16" ht="15.75" customHeight="1" x14ac:dyDescent="0.2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</row>
    <row r="348" spans="1:16" ht="15.75" customHeight="1" x14ac:dyDescent="0.2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</row>
    <row r="349" spans="1:16" ht="15.75" customHeight="1" x14ac:dyDescent="0.2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</row>
    <row r="350" spans="1:16" ht="15.75" customHeight="1" x14ac:dyDescent="0.2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</row>
    <row r="351" spans="1:16" ht="15.75" customHeight="1" x14ac:dyDescent="0.2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</row>
    <row r="352" spans="1:16" ht="15.75" customHeight="1" x14ac:dyDescent="0.2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</row>
    <row r="353" spans="1:16" ht="15.75" customHeight="1" x14ac:dyDescent="0.2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</row>
    <row r="354" spans="1:16" ht="15.75" customHeight="1" x14ac:dyDescent="0.2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</row>
    <row r="355" spans="1:16" ht="15.75" customHeight="1" x14ac:dyDescent="0.2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</row>
    <row r="356" spans="1:16" ht="15.75" customHeight="1" x14ac:dyDescent="0.2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</row>
    <row r="357" spans="1:16" ht="15.75" customHeight="1" x14ac:dyDescent="0.2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</row>
    <row r="358" spans="1:16" ht="15.75" customHeight="1" x14ac:dyDescent="0.2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</row>
    <row r="359" spans="1:16" ht="15.75" customHeight="1" x14ac:dyDescent="0.2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</row>
    <row r="360" spans="1:16" ht="15.75" customHeight="1" x14ac:dyDescent="0.2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</row>
    <row r="361" spans="1:16" ht="15.75" customHeight="1" x14ac:dyDescent="0.2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</row>
    <row r="362" spans="1:16" ht="15.75" customHeight="1" x14ac:dyDescent="0.2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</row>
    <row r="363" spans="1:16" ht="15.75" customHeight="1" x14ac:dyDescent="0.2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</row>
    <row r="364" spans="1:16" ht="15.75" customHeight="1" x14ac:dyDescent="0.2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</row>
    <row r="365" spans="1:16" ht="15.75" customHeight="1" x14ac:dyDescent="0.2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</row>
    <row r="366" spans="1:16" ht="15.75" customHeight="1" x14ac:dyDescent="0.2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</row>
    <row r="367" spans="1:16" ht="15.75" customHeight="1" x14ac:dyDescent="0.2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</row>
    <row r="368" spans="1:16" ht="15.75" customHeight="1" x14ac:dyDescent="0.2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</row>
    <row r="369" spans="1:16" ht="15.75" customHeight="1" x14ac:dyDescent="0.2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</row>
    <row r="370" spans="1:16" ht="15.75" customHeight="1" x14ac:dyDescent="0.2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</row>
    <row r="371" spans="1:16" ht="15.75" customHeight="1" x14ac:dyDescent="0.2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</row>
    <row r="372" spans="1:16" ht="15.75" customHeight="1" x14ac:dyDescent="0.2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</row>
    <row r="373" spans="1:16" ht="15.75" customHeight="1" x14ac:dyDescent="0.2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</row>
    <row r="374" spans="1:16" ht="15.75" customHeight="1" x14ac:dyDescent="0.2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</row>
    <row r="375" spans="1:16" ht="15.75" customHeight="1" x14ac:dyDescent="0.2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</row>
    <row r="376" spans="1:16" ht="15.75" customHeight="1" x14ac:dyDescent="0.2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</row>
    <row r="377" spans="1:16" ht="15.75" customHeight="1" x14ac:dyDescent="0.2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</row>
    <row r="378" spans="1:16" ht="15.75" customHeight="1" x14ac:dyDescent="0.2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</row>
    <row r="379" spans="1:16" ht="15.75" customHeight="1" x14ac:dyDescent="0.2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</row>
    <row r="380" spans="1:16" ht="15.75" customHeight="1" x14ac:dyDescent="0.2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</row>
    <row r="381" spans="1:16" ht="15.75" customHeight="1" x14ac:dyDescent="0.2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</row>
    <row r="382" spans="1:16" ht="15.75" customHeight="1" x14ac:dyDescent="0.2">
      <c r="A382" s="11"/>
      <c r="B382" s="11"/>
      <c r="C382" s="11"/>
      <c r="D382" s="11"/>
      <c r="E382" s="11"/>
      <c r="F382" s="11"/>
      <c r="G382" s="11"/>
      <c r="H382" s="11"/>
      <c r="I382" s="11"/>
      <c r="J382" s="11"/>
      <c r="K382" s="11"/>
      <c r="L382" s="11"/>
      <c r="M382" s="11"/>
      <c r="N382" s="11"/>
      <c r="O382" s="11"/>
      <c r="P382" s="11"/>
    </row>
    <row r="383" spans="1:16" ht="15.75" customHeight="1" x14ac:dyDescent="0.2">
      <c r="A383" s="11"/>
      <c r="B383" s="11"/>
      <c r="C383" s="11"/>
      <c r="D383" s="11"/>
      <c r="E383" s="11"/>
      <c r="F383" s="11"/>
      <c r="G383" s="11"/>
      <c r="H383" s="11"/>
      <c r="I383" s="11"/>
      <c r="J383" s="11"/>
      <c r="K383" s="11"/>
      <c r="L383" s="11"/>
      <c r="M383" s="11"/>
      <c r="N383" s="11"/>
      <c r="O383" s="11"/>
      <c r="P383" s="11"/>
    </row>
    <row r="384" spans="1:16" ht="15.75" customHeight="1" x14ac:dyDescent="0.2">
      <c r="A384" s="11"/>
      <c r="B384" s="11"/>
      <c r="C384" s="11"/>
      <c r="D384" s="11"/>
      <c r="E384" s="11"/>
      <c r="F384" s="11"/>
      <c r="G384" s="11"/>
      <c r="H384" s="11"/>
      <c r="I384" s="11"/>
      <c r="J384" s="11"/>
      <c r="K384" s="11"/>
      <c r="L384" s="11"/>
      <c r="M384" s="11"/>
      <c r="N384" s="11"/>
      <c r="O384" s="11"/>
      <c r="P384" s="11"/>
    </row>
    <row r="385" spans="1:16" ht="15.75" customHeight="1" x14ac:dyDescent="0.2">
      <c r="A385" s="11"/>
      <c r="B385" s="11"/>
      <c r="C385" s="11"/>
      <c r="D385" s="11"/>
      <c r="E385" s="11"/>
      <c r="F385" s="11"/>
      <c r="G385" s="11"/>
      <c r="H385" s="11"/>
      <c r="I385" s="11"/>
      <c r="J385" s="11"/>
      <c r="K385" s="11"/>
      <c r="L385" s="11"/>
      <c r="M385" s="11"/>
      <c r="N385" s="11"/>
      <c r="O385" s="11"/>
      <c r="P385" s="11"/>
    </row>
    <row r="386" spans="1:16" ht="15.75" customHeight="1" x14ac:dyDescent="0.2">
      <c r="A386" s="11"/>
      <c r="B386" s="11"/>
      <c r="C386" s="11"/>
      <c r="D386" s="11"/>
      <c r="E386" s="11"/>
      <c r="F386" s="11"/>
      <c r="G386" s="11"/>
      <c r="H386" s="11"/>
      <c r="I386" s="11"/>
      <c r="J386" s="11"/>
      <c r="K386" s="11"/>
      <c r="L386" s="11"/>
      <c r="M386" s="11"/>
      <c r="N386" s="11"/>
      <c r="O386" s="11"/>
      <c r="P386" s="11"/>
    </row>
    <row r="387" spans="1:16" ht="15.75" customHeight="1" x14ac:dyDescent="0.2">
      <c r="A387" s="11"/>
      <c r="B387" s="11"/>
      <c r="C387" s="11"/>
      <c r="D387" s="11"/>
      <c r="E387" s="11"/>
      <c r="F387" s="11"/>
      <c r="G387" s="11"/>
      <c r="H387" s="11"/>
      <c r="I387" s="11"/>
      <c r="J387" s="11"/>
      <c r="K387" s="11"/>
      <c r="L387" s="11"/>
      <c r="M387" s="11"/>
      <c r="N387" s="11"/>
      <c r="O387" s="11"/>
      <c r="P387" s="11"/>
    </row>
    <row r="388" spans="1:16" ht="15.75" customHeight="1" x14ac:dyDescent="0.2">
      <c r="A388" s="11"/>
      <c r="B388" s="11"/>
      <c r="C388" s="11"/>
      <c r="D388" s="11"/>
      <c r="E388" s="11"/>
      <c r="F388" s="11"/>
      <c r="G388" s="11"/>
      <c r="H388" s="11"/>
      <c r="I388" s="11"/>
      <c r="J388" s="11"/>
      <c r="K388" s="11"/>
      <c r="L388" s="11"/>
      <c r="M388" s="11"/>
      <c r="N388" s="11"/>
      <c r="O388" s="11"/>
      <c r="P388" s="11"/>
    </row>
    <row r="389" spans="1:16" ht="15.75" customHeight="1" x14ac:dyDescent="0.2">
      <c r="A389" s="11"/>
      <c r="B389" s="11"/>
      <c r="C389" s="11"/>
      <c r="D389" s="11"/>
      <c r="E389" s="11"/>
      <c r="F389" s="11"/>
      <c r="G389" s="11"/>
      <c r="H389" s="11"/>
      <c r="I389" s="11"/>
      <c r="J389" s="11"/>
      <c r="K389" s="11"/>
      <c r="L389" s="11"/>
      <c r="M389" s="11"/>
      <c r="N389" s="11"/>
      <c r="O389" s="11"/>
      <c r="P389" s="11"/>
    </row>
    <row r="390" spans="1:16" ht="15.75" customHeight="1" x14ac:dyDescent="0.2">
      <c r="A390" s="11"/>
      <c r="B390" s="11"/>
      <c r="C390" s="11"/>
      <c r="D390" s="11"/>
      <c r="E390" s="11"/>
      <c r="F390" s="11"/>
      <c r="G390" s="11"/>
      <c r="H390" s="11"/>
      <c r="I390" s="11"/>
      <c r="J390" s="11"/>
      <c r="K390" s="11"/>
      <c r="L390" s="11"/>
      <c r="M390" s="11"/>
      <c r="N390" s="11"/>
      <c r="O390" s="11"/>
      <c r="P390" s="11"/>
    </row>
    <row r="391" spans="1:16" ht="15.75" customHeight="1" x14ac:dyDescent="0.2">
      <c r="A391" s="11"/>
      <c r="B391" s="11"/>
      <c r="C391" s="11"/>
      <c r="D391" s="11"/>
      <c r="E391" s="11"/>
      <c r="F391" s="11"/>
      <c r="G391" s="11"/>
      <c r="H391" s="11"/>
      <c r="I391" s="11"/>
      <c r="J391" s="11"/>
      <c r="K391" s="11"/>
      <c r="L391" s="11"/>
      <c r="M391" s="11"/>
      <c r="N391" s="11"/>
      <c r="O391" s="11"/>
      <c r="P391" s="11"/>
    </row>
    <row r="392" spans="1:16" ht="15.75" customHeight="1" x14ac:dyDescent="0.2">
      <c r="A392" s="11"/>
      <c r="B392" s="11"/>
      <c r="C392" s="11"/>
      <c r="D392" s="11"/>
      <c r="E392" s="11"/>
      <c r="F392" s="11"/>
      <c r="G392" s="11"/>
      <c r="H392" s="11"/>
      <c r="I392" s="11"/>
      <c r="J392" s="11"/>
      <c r="K392" s="11"/>
      <c r="L392" s="11"/>
      <c r="M392" s="11"/>
      <c r="N392" s="11"/>
      <c r="O392" s="11"/>
      <c r="P392" s="11"/>
    </row>
    <row r="393" spans="1:16" ht="15.75" customHeight="1" x14ac:dyDescent="0.2">
      <c r="A393" s="11"/>
      <c r="B393" s="11"/>
      <c r="C393" s="11"/>
      <c r="D393" s="11"/>
      <c r="E393" s="11"/>
      <c r="F393" s="11"/>
      <c r="G393" s="11"/>
      <c r="H393" s="11"/>
      <c r="I393" s="11"/>
      <c r="J393" s="11"/>
      <c r="K393" s="11"/>
      <c r="L393" s="11"/>
      <c r="M393" s="11"/>
      <c r="N393" s="11"/>
      <c r="O393" s="11"/>
      <c r="P393" s="11"/>
    </row>
    <row r="394" spans="1:16" ht="15.75" customHeight="1" x14ac:dyDescent="0.2">
      <c r="A394" s="11"/>
      <c r="B394" s="11"/>
      <c r="C394" s="11"/>
      <c r="D394" s="11"/>
      <c r="E394" s="11"/>
      <c r="F394" s="11"/>
      <c r="G394" s="11"/>
      <c r="H394" s="11"/>
      <c r="I394" s="11"/>
      <c r="J394" s="11"/>
      <c r="K394" s="11"/>
      <c r="L394" s="11"/>
      <c r="M394" s="11"/>
      <c r="N394" s="11"/>
      <c r="O394" s="11"/>
      <c r="P394" s="11"/>
    </row>
    <row r="395" spans="1:16" ht="15.75" customHeight="1" x14ac:dyDescent="0.2">
      <c r="A395" s="11"/>
      <c r="B395" s="11"/>
      <c r="C395" s="11"/>
      <c r="D395" s="11"/>
      <c r="E395" s="11"/>
      <c r="F395" s="11"/>
      <c r="G395" s="11"/>
      <c r="H395" s="11"/>
      <c r="I395" s="11"/>
      <c r="J395" s="11"/>
      <c r="K395" s="11"/>
      <c r="L395" s="11"/>
      <c r="M395" s="11"/>
      <c r="N395" s="11"/>
      <c r="O395" s="11"/>
      <c r="P395" s="11"/>
    </row>
    <row r="396" spans="1:16" ht="15.75" customHeight="1" x14ac:dyDescent="0.2">
      <c r="A396" s="11"/>
      <c r="B396" s="11"/>
      <c r="C396" s="11"/>
      <c r="D396" s="11"/>
      <c r="E396" s="11"/>
      <c r="F396" s="11"/>
      <c r="G396" s="11"/>
      <c r="H396" s="11"/>
      <c r="I396" s="11"/>
      <c r="J396" s="11"/>
      <c r="K396" s="11"/>
      <c r="L396" s="11"/>
      <c r="M396" s="11"/>
      <c r="N396" s="11"/>
      <c r="O396" s="11"/>
      <c r="P396" s="11"/>
    </row>
    <row r="397" spans="1:16" ht="15.75" customHeight="1" x14ac:dyDescent="0.2">
      <c r="A397" s="11"/>
      <c r="B397" s="11"/>
      <c r="C397" s="11"/>
      <c r="D397" s="11"/>
      <c r="E397" s="11"/>
      <c r="F397" s="11"/>
      <c r="G397" s="11"/>
      <c r="H397" s="11"/>
      <c r="I397" s="11"/>
      <c r="J397" s="11"/>
      <c r="K397" s="11"/>
      <c r="L397" s="11"/>
      <c r="M397" s="11"/>
      <c r="N397" s="11"/>
      <c r="O397" s="11"/>
      <c r="P397" s="11"/>
    </row>
    <row r="398" spans="1:16" ht="15.75" customHeight="1" x14ac:dyDescent="0.2">
      <c r="A398" s="11"/>
      <c r="B398" s="11"/>
      <c r="C398" s="11"/>
      <c r="D398" s="11"/>
      <c r="E398" s="11"/>
      <c r="F398" s="11"/>
      <c r="G398" s="11"/>
      <c r="H398" s="11"/>
      <c r="I398" s="11"/>
      <c r="J398" s="11"/>
      <c r="K398" s="11"/>
      <c r="L398" s="11"/>
      <c r="M398" s="11"/>
      <c r="N398" s="11"/>
      <c r="O398" s="11"/>
      <c r="P398" s="11"/>
    </row>
    <row r="399" spans="1:16" ht="15.75" customHeight="1" x14ac:dyDescent="0.2">
      <c r="A399" s="11"/>
      <c r="B399" s="11"/>
      <c r="C399" s="11"/>
      <c r="D399" s="11"/>
      <c r="E399" s="11"/>
      <c r="F399" s="11"/>
      <c r="G399" s="11"/>
      <c r="H399" s="11"/>
      <c r="I399" s="11"/>
      <c r="J399" s="11"/>
      <c r="K399" s="11"/>
      <c r="L399" s="11"/>
      <c r="M399" s="11"/>
      <c r="N399" s="11"/>
      <c r="O399" s="11"/>
      <c r="P399" s="11"/>
    </row>
    <row r="400" spans="1:16" ht="15.75" customHeight="1" x14ac:dyDescent="0.2">
      <c r="A400" s="11"/>
      <c r="B400" s="11"/>
      <c r="C400" s="11"/>
      <c r="D400" s="11"/>
      <c r="E400" s="11"/>
      <c r="F400" s="11"/>
      <c r="G400" s="11"/>
      <c r="H400" s="11"/>
      <c r="I400" s="11"/>
      <c r="J400" s="11"/>
      <c r="K400" s="11"/>
      <c r="L400" s="11"/>
      <c r="M400" s="11"/>
      <c r="N400" s="11"/>
      <c r="O400" s="11"/>
      <c r="P400" s="11"/>
    </row>
    <row r="401" spans="1:16" ht="15.75" customHeight="1" x14ac:dyDescent="0.2">
      <c r="A401" s="11"/>
      <c r="B401" s="11"/>
      <c r="C401" s="11"/>
      <c r="D401" s="11"/>
      <c r="E401" s="11"/>
      <c r="F401" s="11"/>
      <c r="G401" s="11"/>
      <c r="H401" s="11"/>
      <c r="I401" s="11"/>
      <c r="J401" s="11"/>
      <c r="K401" s="11"/>
      <c r="L401" s="11"/>
      <c r="M401" s="11"/>
      <c r="N401" s="11"/>
      <c r="O401" s="11"/>
      <c r="P401" s="11"/>
    </row>
    <row r="402" spans="1:16" ht="15.75" customHeight="1" x14ac:dyDescent="0.2">
      <c r="A402" s="11"/>
      <c r="B402" s="11"/>
      <c r="C402" s="11"/>
      <c r="D402" s="11"/>
      <c r="E402" s="11"/>
      <c r="F402" s="11"/>
      <c r="G402" s="11"/>
      <c r="H402" s="11"/>
      <c r="I402" s="11"/>
      <c r="J402" s="11"/>
      <c r="K402" s="11"/>
      <c r="L402" s="11"/>
      <c r="M402" s="11"/>
      <c r="N402" s="11"/>
      <c r="O402" s="11"/>
      <c r="P402" s="11"/>
    </row>
    <row r="403" spans="1:16" ht="15.75" customHeight="1" x14ac:dyDescent="0.2">
      <c r="A403" s="11"/>
      <c r="B403" s="11"/>
      <c r="C403" s="11"/>
      <c r="D403" s="11"/>
      <c r="E403" s="11"/>
      <c r="F403" s="11"/>
      <c r="G403" s="11"/>
      <c r="H403" s="11"/>
      <c r="I403" s="11"/>
      <c r="J403" s="11"/>
      <c r="K403" s="11"/>
      <c r="L403" s="11"/>
      <c r="M403" s="11"/>
      <c r="N403" s="11"/>
      <c r="O403" s="11"/>
      <c r="P403" s="11"/>
    </row>
    <row r="404" spans="1:16" ht="15.75" customHeight="1" x14ac:dyDescent="0.2">
      <c r="A404" s="11"/>
      <c r="B404" s="11"/>
      <c r="C404" s="11"/>
      <c r="D404" s="11"/>
      <c r="E404" s="11"/>
      <c r="F404" s="11"/>
      <c r="G404" s="11"/>
      <c r="H404" s="11"/>
      <c r="I404" s="11"/>
      <c r="J404" s="11"/>
      <c r="K404" s="11"/>
      <c r="L404" s="11"/>
      <c r="M404" s="11"/>
      <c r="N404" s="11"/>
      <c r="O404" s="11"/>
      <c r="P404" s="11"/>
    </row>
    <row r="405" spans="1:16" ht="15.75" customHeight="1" x14ac:dyDescent="0.2">
      <c r="A405" s="11"/>
      <c r="B405" s="11"/>
      <c r="C405" s="11"/>
      <c r="D405" s="11"/>
      <c r="E405" s="11"/>
      <c r="F405" s="11"/>
      <c r="G405" s="11"/>
      <c r="H405" s="11"/>
      <c r="I405" s="11"/>
      <c r="J405" s="11"/>
      <c r="K405" s="11"/>
      <c r="L405" s="11"/>
      <c r="M405" s="11"/>
      <c r="N405" s="11"/>
      <c r="O405" s="11"/>
      <c r="P405" s="11"/>
    </row>
    <row r="406" spans="1:16" ht="15.75" customHeight="1" x14ac:dyDescent="0.2">
      <c r="A406" s="11"/>
      <c r="B406" s="11"/>
      <c r="C406" s="11"/>
      <c r="D406" s="11"/>
      <c r="E406" s="11"/>
      <c r="F406" s="11"/>
      <c r="G406" s="11"/>
      <c r="H406" s="11"/>
      <c r="I406" s="11"/>
      <c r="J406" s="11"/>
      <c r="K406" s="11"/>
      <c r="L406" s="11"/>
      <c r="M406" s="11"/>
      <c r="N406" s="11"/>
      <c r="O406" s="11"/>
      <c r="P406" s="11"/>
    </row>
    <row r="407" spans="1:16" ht="15.75" customHeight="1" x14ac:dyDescent="0.2">
      <c r="A407" s="11"/>
      <c r="B407" s="11"/>
      <c r="C407" s="11"/>
      <c r="D407" s="11"/>
      <c r="E407" s="11"/>
      <c r="F407" s="11"/>
      <c r="G407" s="11"/>
      <c r="H407" s="11"/>
      <c r="I407" s="11"/>
      <c r="J407" s="11"/>
      <c r="K407" s="11"/>
      <c r="L407" s="11"/>
      <c r="M407" s="11"/>
      <c r="N407" s="11"/>
      <c r="O407" s="11"/>
      <c r="P407" s="11"/>
    </row>
    <row r="408" spans="1:16" ht="15.75" customHeight="1" x14ac:dyDescent="0.2">
      <c r="A408" s="11"/>
      <c r="B408" s="11"/>
      <c r="C408" s="11"/>
      <c r="D408" s="11"/>
      <c r="E408" s="11"/>
      <c r="F408" s="11"/>
      <c r="G408" s="11"/>
      <c r="H408" s="11"/>
      <c r="I408" s="11"/>
      <c r="J408" s="11"/>
      <c r="K408" s="11"/>
      <c r="L408" s="11"/>
      <c r="M408" s="11"/>
      <c r="N408" s="11"/>
      <c r="O408" s="11"/>
      <c r="P408" s="11"/>
    </row>
    <row r="409" spans="1:16" ht="15.75" customHeight="1" x14ac:dyDescent="0.2">
      <c r="A409" s="11"/>
      <c r="B409" s="11"/>
      <c r="C409" s="11"/>
      <c r="D409" s="11"/>
      <c r="E409" s="11"/>
      <c r="F409" s="11"/>
      <c r="G409" s="11"/>
      <c r="H409" s="11"/>
      <c r="I409" s="11"/>
      <c r="J409" s="11"/>
      <c r="K409" s="11"/>
      <c r="L409" s="11"/>
      <c r="M409" s="11"/>
      <c r="N409" s="11"/>
      <c r="O409" s="11"/>
      <c r="P409" s="11"/>
    </row>
    <row r="410" spans="1:16" ht="15.75" customHeight="1" x14ac:dyDescent="0.2">
      <c r="A410" s="11"/>
      <c r="B410" s="11"/>
      <c r="C410" s="11"/>
      <c r="D410" s="11"/>
      <c r="E410" s="11"/>
      <c r="F410" s="11"/>
      <c r="G410" s="11"/>
      <c r="H410" s="11"/>
      <c r="I410" s="11"/>
      <c r="J410" s="11"/>
      <c r="K410" s="11"/>
      <c r="L410" s="11"/>
      <c r="M410" s="11"/>
      <c r="N410" s="11"/>
      <c r="O410" s="11"/>
      <c r="P410" s="11"/>
    </row>
    <row r="411" spans="1:16" ht="15.75" customHeight="1" x14ac:dyDescent="0.2">
      <c r="A411" s="11"/>
      <c r="B411" s="11"/>
      <c r="C411" s="11"/>
      <c r="D411" s="11"/>
      <c r="E411" s="11"/>
      <c r="F411" s="11"/>
      <c r="G411" s="11"/>
      <c r="H411" s="11"/>
      <c r="I411" s="11"/>
      <c r="J411" s="11"/>
      <c r="K411" s="11"/>
      <c r="L411" s="11"/>
      <c r="M411" s="11"/>
      <c r="N411" s="11"/>
      <c r="O411" s="11"/>
      <c r="P411" s="11"/>
    </row>
    <row r="412" spans="1:16" ht="15.75" customHeight="1" x14ac:dyDescent="0.2">
      <c r="A412" s="11"/>
      <c r="B412" s="11"/>
      <c r="C412" s="11"/>
      <c r="D412" s="11"/>
      <c r="E412" s="11"/>
      <c r="F412" s="11"/>
      <c r="G412" s="11"/>
      <c r="H412" s="11"/>
      <c r="I412" s="11"/>
      <c r="J412" s="11"/>
      <c r="K412" s="11"/>
      <c r="L412" s="11"/>
      <c r="M412" s="11"/>
      <c r="N412" s="11"/>
      <c r="O412" s="11"/>
      <c r="P412" s="11"/>
    </row>
    <row r="413" spans="1:16" ht="15.75" customHeight="1" x14ac:dyDescent="0.2">
      <c r="A413" s="11"/>
      <c r="B413" s="11"/>
      <c r="C413" s="11"/>
      <c r="D413" s="11"/>
      <c r="E413" s="11"/>
      <c r="F413" s="11"/>
      <c r="G413" s="11"/>
      <c r="H413" s="11"/>
      <c r="I413" s="11"/>
      <c r="J413" s="11"/>
      <c r="K413" s="11"/>
      <c r="L413" s="11"/>
      <c r="M413" s="11"/>
      <c r="N413" s="11"/>
      <c r="O413" s="11"/>
      <c r="P413" s="11"/>
    </row>
    <row r="414" spans="1:16" ht="15.75" customHeight="1" x14ac:dyDescent="0.2">
      <c r="A414" s="11"/>
      <c r="B414" s="11"/>
      <c r="C414" s="11"/>
      <c r="D414" s="11"/>
      <c r="E414" s="11"/>
      <c r="F414" s="11"/>
      <c r="G414" s="11"/>
      <c r="H414" s="11"/>
      <c r="I414" s="11"/>
      <c r="J414" s="11"/>
      <c r="K414" s="11"/>
      <c r="L414" s="11"/>
      <c r="M414" s="11"/>
      <c r="N414" s="11"/>
      <c r="O414" s="11"/>
      <c r="P414" s="11"/>
    </row>
    <row r="415" spans="1:16" ht="15.75" customHeight="1" x14ac:dyDescent="0.2">
      <c r="A415" s="11"/>
      <c r="B415" s="11"/>
      <c r="C415" s="11"/>
      <c r="D415" s="11"/>
      <c r="E415" s="11"/>
      <c r="F415" s="11"/>
      <c r="G415" s="11"/>
      <c r="H415" s="11"/>
      <c r="I415" s="11"/>
      <c r="J415" s="11"/>
      <c r="K415" s="11"/>
      <c r="L415" s="11"/>
      <c r="M415" s="11"/>
      <c r="N415" s="11"/>
      <c r="O415" s="11"/>
      <c r="P415" s="11"/>
    </row>
    <row r="416" spans="1:16" ht="15.75" customHeight="1" x14ac:dyDescent="0.2">
      <c r="A416" s="11"/>
      <c r="B416" s="11"/>
      <c r="C416" s="11"/>
      <c r="D416" s="11"/>
      <c r="E416" s="11"/>
      <c r="F416" s="11"/>
      <c r="G416" s="11"/>
      <c r="H416" s="11"/>
      <c r="I416" s="11"/>
      <c r="J416" s="11"/>
      <c r="K416" s="11"/>
      <c r="L416" s="11"/>
      <c r="M416" s="11"/>
      <c r="N416" s="11"/>
      <c r="O416" s="11"/>
      <c r="P416" s="11"/>
    </row>
    <row r="417" spans="1:16" ht="15.75" customHeight="1" x14ac:dyDescent="0.2">
      <c r="A417" s="11"/>
      <c r="B417" s="11"/>
      <c r="C417" s="11"/>
      <c r="D417" s="11"/>
      <c r="E417" s="11"/>
      <c r="F417" s="11"/>
      <c r="G417" s="11"/>
      <c r="H417" s="11"/>
      <c r="I417" s="11"/>
      <c r="J417" s="11"/>
      <c r="K417" s="11"/>
      <c r="L417" s="11"/>
      <c r="M417" s="11"/>
      <c r="N417" s="11"/>
      <c r="O417" s="11"/>
      <c r="P417" s="11"/>
    </row>
    <row r="418" spans="1:16" ht="15.75" customHeight="1" x14ac:dyDescent="0.2">
      <c r="A418" s="11"/>
      <c r="B418" s="11"/>
      <c r="C418" s="11"/>
      <c r="D418" s="11"/>
      <c r="E418" s="11"/>
      <c r="F418" s="11"/>
      <c r="G418" s="11"/>
      <c r="H418" s="11"/>
      <c r="I418" s="11"/>
      <c r="J418" s="11"/>
      <c r="K418" s="11"/>
      <c r="L418" s="11"/>
      <c r="M418" s="11"/>
      <c r="N418" s="11"/>
      <c r="O418" s="11"/>
      <c r="P418" s="11"/>
    </row>
    <row r="419" spans="1:16" ht="15.75" customHeight="1" x14ac:dyDescent="0.2">
      <c r="A419" s="11"/>
      <c r="B419" s="11"/>
      <c r="C419" s="11"/>
      <c r="D419" s="11"/>
      <c r="E419" s="11"/>
      <c r="F419" s="11"/>
      <c r="G419" s="11"/>
      <c r="H419" s="11"/>
      <c r="I419" s="11"/>
      <c r="J419" s="11"/>
      <c r="K419" s="11"/>
      <c r="L419" s="11"/>
      <c r="M419" s="11"/>
      <c r="N419" s="11"/>
      <c r="O419" s="11"/>
      <c r="P419" s="11"/>
    </row>
    <row r="420" spans="1:16" ht="15.75" customHeight="1" x14ac:dyDescent="0.2">
      <c r="A420" s="11"/>
      <c r="B420" s="11"/>
      <c r="C420" s="11"/>
      <c r="D420" s="11"/>
      <c r="E420" s="11"/>
      <c r="F420" s="11"/>
      <c r="G420" s="11"/>
      <c r="H420" s="11"/>
      <c r="I420" s="11"/>
      <c r="J420" s="11"/>
      <c r="K420" s="11"/>
      <c r="L420" s="11"/>
      <c r="M420" s="11"/>
      <c r="N420" s="11"/>
      <c r="O420" s="11"/>
      <c r="P420" s="11"/>
    </row>
    <row r="421" spans="1:16" ht="15.75" customHeight="1" x14ac:dyDescent="0.2">
      <c r="A421" s="11"/>
      <c r="B421" s="11"/>
      <c r="C421" s="11"/>
      <c r="D421" s="11"/>
      <c r="E421" s="11"/>
      <c r="F421" s="11"/>
      <c r="G421" s="11"/>
      <c r="H421" s="11"/>
      <c r="I421" s="11"/>
      <c r="J421" s="11"/>
      <c r="K421" s="11"/>
      <c r="L421" s="11"/>
      <c r="M421" s="11"/>
      <c r="N421" s="11"/>
      <c r="O421" s="11"/>
      <c r="P421" s="11"/>
    </row>
    <row r="422" spans="1:16" ht="15.75" customHeight="1" x14ac:dyDescent="0.2">
      <c r="A422" s="11"/>
      <c r="B422" s="11"/>
      <c r="C422" s="11"/>
      <c r="D422" s="11"/>
      <c r="E422" s="11"/>
      <c r="F422" s="11"/>
      <c r="G422" s="11"/>
      <c r="H422" s="11"/>
      <c r="I422" s="11"/>
      <c r="J422" s="11"/>
      <c r="K422" s="11"/>
      <c r="L422" s="11"/>
      <c r="M422" s="11"/>
      <c r="N422" s="11"/>
      <c r="O422" s="11"/>
      <c r="P422" s="11"/>
    </row>
    <row r="423" spans="1:16" ht="15.75" customHeight="1" x14ac:dyDescent="0.2">
      <c r="A423" s="11"/>
      <c r="B423" s="11"/>
      <c r="C423" s="11"/>
      <c r="D423" s="11"/>
      <c r="E423" s="11"/>
      <c r="F423" s="11"/>
      <c r="G423" s="11"/>
      <c r="H423" s="11"/>
      <c r="I423" s="11"/>
      <c r="J423" s="11"/>
      <c r="K423" s="11"/>
      <c r="L423" s="11"/>
      <c r="M423" s="11"/>
      <c r="N423" s="11"/>
      <c r="O423" s="11"/>
      <c r="P423" s="11"/>
    </row>
    <row r="424" spans="1:16" ht="15.75" customHeight="1" x14ac:dyDescent="0.2">
      <c r="A424" s="11"/>
      <c r="B424" s="11"/>
      <c r="C424" s="11"/>
      <c r="D424" s="11"/>
      <c r="E424" s="11"/>
      <c r="F424" s="11"/>
      <c r="G424" s="11"/>
      <c r="H424" s="11"/>
      <c r="I424" s="11"/>
      <c r="J424" s="11"/>
      <c r="K424" s="11"/>
      <c r="L424" s="11"/>
      <c r="M424" s="11"/>
      <c r="N424" s="11"/>
      <c r="O424" s="11"/>
      <c r="P424" s="11"/>
    </row>
    <row r="425" spans="1:16" ht="15.75" customHeight="1" x14ac:dyDescent="0.2">
      <c r="A425" s="11"/>
      <c r="B425" s="11"/>
      <c r="C425" s="11"/>
      <c r="D425" s="11"/>
      <c r="E425" s="11"/>
      <c r="F425" s="11"/>
      <c r="G425" s="11"/>
      <c r="H425" s="11"/>
      <c r="I425" s="11"/>
      <c r="J425" s="11"/>
      <c r="K425" s="11"/>
      <c r="L425" s="11"/>
      <c r="M425" s="11"/>
      <c r="N425" s="11"/>
      <c r="O425" s="11"/>
      <c r="P425" s="11"/>
    </row>
    <row r="426" spans="1:16" ht="15.75" customHeight="1" x14ac:dyDescent="0.2">
      <c r="A426" s="11"/>
      <c r="B426" s="11"/>
      <c r="C426" s="11"/>
      <c r="D426" s="11"/>
      <c r="E426" s="11"/>
      <c r="F426" s="11"/>
      <c r="G426" s="11"/>
      <c r="H426" s="11"/>
      <c r="I426" s="11"/>
      <c r="J426" s="11"/>
      <c r="K426" s="11"/>
      <c r="L426" s="11"/>
      <c r="M426" s="11"/>
      <c r="N426" s="11"/>
      <c r="O426" s="11"/>
      <c r="P426" s="11"/>
    </row>
    <row r="427" spans="1:16" ht="15.75" customHeight="1" x14ac:dyDescent="0.2">
      <c r="A427" s="11"/>
      <c r="B427" s="11"/>
      <c r="C427" s="11"/>
      <c r="D427" s="11"/>
      <c r="E427" s="11"/>
      <c r="F427" s="11"/>
      <c r="G427" s="11"/>
      <c r="H427" s="11"/>
      <c r="I427" s="11"/>
      <c r="J427" s="11"/>
      <c r="K427" s="11"/>
      <c r="L427" s="11"/>
      <c r="M427" s="11"/>
      <c r="N427" s="11"/>
      <c r="O427" s="11"/>
      <c r="P427" s="11"/>
    </row>
    <row r="428" spans="1:16" ht="15.75" customHeight="1" x14ac:dyDescent="0.2">
      <c r="A428" s="11"/>
      <c r="B428" s="11"/>
      <c r="C428" s="11"/>
      <c r="D428" s="11"/>
      <c r="E428" s="11"/>
      <c r="F428" s="11"/>
      <c r="G428" s="11"/>
      <c r="H428" s="11"/>
      <c r="I428" s="11"/>
      <c r="J428" s="11"/>
      <c r="K428" s="11"/>
      <c r="L428" s="11"/>
      <c r="M428" s="11"/>
      <c r="N428" s="11"/>
      <c r="O428" s="11"/>
      <c r="P428" s="11"/>
    </row>
    <row r="429" spans="1:16" ht="15.75" customHeight="1" x14ac:dyDescent="0.2">
      <c r="A429" s="11"/>
      <c r="B429" s="11"/>
      <c r="C429" s="11"/>
      <c r="D429" s="11"/>
      <c r="E429" s="11"/>
      <c r="F429" s="11"/>
      <c r="G429" s="11"/>
      <c r="H429" s="11"/>
      <c r="I429" s="11"/>
      <c r="J429" s="11"/>
      <c r="K429" s="11"/>
      <c r="L429" s="11"/>
      <c r="M429" s="11"/>
      <c r="N429" s="11"/>
      <c r="O429" s="11"/>
      <c r="P429" s="11"/>
    </row>
    <row r="430" spans="1:16" ht="15.75" customHeight="1" x14ac:dyDescent="0.2">
      <c r="A430" s="11"/>
      <c r="B430" s="11"/>
      <c r="C430" s="11"/>
      <c r="D430" s="11"/>
      <c r="E430" s="11"/>
      <c r="F430" s="11"/>
      <c r="G430" s="11"/>
      <c r="H430" s="11"/>
      <c r="I430" s="11"/>
      <c r="J430" s="11"/>
      <c r="K430" s="11"/>
      <c r="L430" s="11"/>
      <c r="M430" s="11"/>
      <c r="N430" s="11"/>
      <c r="O430" s="11"/>
      <c r="P430" s="11"/>
    </row>
    <row r="431" spans="1:16" ht="15.75" customHeight="1" x14ac:dyDescent="0.2">
      <c r="A431" s="11"/>
      <c r="B431" s="11"/>
      <c r="C431" s="11"/>
      <c r="D431" s="11"/>
      <c r="E431" s="11"/>
      <c r="F431" s="11"/>
      <c r="G431" s="11"/>
      <c r="H431" s="11"/>
      <c r="I431" s="11"/>
      <c r="J431" s="11"/>
      <c r="K431" s="11"/>
      <c r="L431" s="11"/>
      <c r="M431" s="11"/>
      <c r="N431" s="11"/>
      <c r="O431" s="11"/>
      <c r="P431" s="11"/>
    </row>
    <row r="432" spans="1:16" ht="15.75" customHeight="1" x14ac:dyDescent="0.2">
      <c r="A432" s="11"/>
      <c r="B432" s="11"/>
      <c r="C432" s="11"/>
      <c r="D432" s="11"/>
      <c r="E432" s="11"/>
      <c r="F432" s="11"/>
      <c r="G432" s="11"/>
      <c r="H432" s="11"/>
      <c r="I432" s="11"/>
      <c r="J432" s="11"/>
      <c r="K432" s="11"/>
      <c r="L432" s="11"/>
      <c r="M432" s="11"/>
      <c r="N432" s="11"/>
      <c r="O432" s="11"/>
      <c r="P432" s="11"/>
    </row>
    <row r="433" spans="1:16" ht="15.75" customHeight="1" x14ac:dyDescent="0.2">
      <c r="A433" s="11"/>
      <c r="B433" s="11"/>
      <c r="C433" s="11"/>
      <c r="D433" s="11"/>
      <c r="E433" s="11"/>
      <c r="F433" s="11"/>
      <c r="G433" s="11"/>
      <c r="H433" s="11"/>
      <c r="I433" s="11"/>
      <c r="J433" s="11"/>
      <c r="K433" s="11"/>
      <c r="L433" s="11"/>
      <c r="M433" s="11"/>
      <c r="N433" s="11"/>
      <c r="O433" s="11"/>
      <c r="P433" s="11"/>
    </row>
    <row r="434" spans="1:16" ht="15.75" customHeight="1" x14ac:dyDescent="0.2">
      <c r="A434" s="11"/>
      <c r="B434" s="11"/>
      <c r="C434" s="11"/>
      <c r="D434" s="11"/>
      <c r="E434" s="11"/>
      <c r="F434" s="11"/>
      <c r="G434" s="11"/>
      <c r="H434" s="11"/>
      <c r="I434" s="11"/>
      <c r="J434" s="11"/>
      <c r="K434" s="11"/>
      <c r="L434" s="11"/>
      <c r="M434" s="11"/>
      <c r="N434" s="11"/>
      <c r="O434" s="11"/>
      <c r="P434" s="11"/>
    </row>
    <row r="435" spans="1:16" ht="15.75" customHeight="1" x14ac:dyDescent="0.2">
      <c r="A435" s="11"/>
      <c r="B435" s="11"/>
      <c r="C435" s="11"/>
      <c r="D435" s="11"/>
      <c r="E435" s="11"/>
      <c r="F435" s="11"/>
      <c r="G435" s="11"/>
      <c r="H435" s="11"/>
      <c r="I435" s="11"/>
      <c r="J435" s="11"/>
      <c r="K435" s="11"/>
      <c r="L435" s="11"/>
      <c r="M435" s="11"/>
      <c r="N435" s="11"/>
      <c r="O435" s="11"/>
      <c r="P435" s="11"/>
    </row>
    <row r="436" spans="1:16" ht="15.75" customHeight="1" x14ac:dyDescent="0.2">
      <c r="A436" s="11"/>
      <c r="B436" s="11"/>
      <c r="C436" s="11"/>
      <c r="D436" s="11"/>
      <c r="E436" s="11"/>
      <c r="F436" s="11"/>
      <c r="G436" s="11"/>
      <c r="H436" s="11"/>
      <c r="I436" s="11"/>
      <c r="J436" s="11"/>
      <c r="K436" s="11"/>
      <c r="L436" s="11"/>
      <c r="M436" s="11"/>
      <c r="N436" s="11"/>
      <c r="O436" s="11"/>
      <c r="P436" s="11"/>
    </row>
    <row r="437" spans="1:16" ht="15.75" customHeight="1" x14ac:dyDescent="0.2">
      <c r="A437" s="11"/>
      <c r="B437" s="11"/>
      <c r="C437" s="11"/>
      <c r="D437" s="11"/>
      <c r="E437" s="11"/>
      <c r="F437" s="11"/>
      <c r="G437" s="11"/>
      <c r="H437" s="11"/>
      <c r="I437" s="11"/>
      <c r="J437" s="11"/>
      <c r="K437" s="11"/>
      <c r="L437" s="11"/>
      <c r="M437" s="11"/>
      <c r="N437" s="11"/>
      <c r="O437" s="11"/>
      <c r="P437" s="11"/>
    </row>
    <row r="438" spans="1:16" ht="15.75" customHeight="1" x14ac:dyDescent="0.2">
      <c r="A438" s="11"/>
      <c r="B438" s="11"/>
      <c r="C438" s="11"/>
      <c r="D438" s="11"/>
      <c r="E438" s="11"/>
      <c r="F438" s="11"/>
      <c r="G438" s="11"/>
      <c r="H438" s="11"/>
      <c r="I438" s="11"/>
      <c r="J438" s="11"/>
      <c r="K438" s="11"/>
      <c r="L438" s="11"/>
      <c r="M438" s="11"/>
      <c r="N438" s="11"/>
      <c r="O438" s="11"/>
      <c r="P438" s="11"/>
    </row>
    <row r="439" spans="1:16" ht="15.75" customHeight="1" x14ac:dyDescent="0.2">
      <c r="A439" s="11"/>
      <c r="B439" s="11"/>
      <c r="C439" s="11"/>
      <c r="D439" s="11"/>
      <c r="E439" s="11"/>
      <c r="F439" s="11"/>
      <c r="G439" s="11"/>
      <c r="H439" s="11"/>
      <c r="I439" s="11"/>
      <c r="J439" s="11"/>
      <c r="K439" s="11"/>
      <c r="L439" s="11"/>
      <c r="M439" s="11"/>
      <c r="N439" s="11"/>
      <c r="O439" s="11"/>
      <c r="P439" s="11"/>
    </row>
    <row r="440" spans="1:16" ht="15.75" customHeight="1" x14ac:dyDescent="0.2">
      <c r="A440" s="11"/>
      <c r="B440" s="11"/>
      <c r="C440" s="11"/>
      <c r="D440" s="11"/>
      <c r="E440" s="11"/>
      <c r="F440" s="11"/>
      <c r="G440" s="11"/>
      <c r="H440" s="11"/>
      <c r="I440" s="11"/>
      <c r="J440" s="11"/>
      <c r="K440" s="11"/>
      <c r="L440" s="11"/>
      <c r="M440" s="11"/>
      <c r="N440" s="11"/>
      <c r="O440" s="11"/>
      <c r="P440" s="11"/>
    </row>
    <row r="441" spans="1:16" ht="15.75" customHeight="1" x14ac:dyDescent="0.2">
      <c r="A441" s="11"/>
      <c r="B441" s="11"/>
      <c r="C441" s="11"/>
      <c r="D441" s="11"/>
      <c r="E441" s="11"/>
      <c r="F441" s="11"/>
      <c r="G441" s="11"/>
      <c r="H441" s="11"/>
      <c r="I441" s="11"/>
      <c r="J441" s="11"/>
      <c r="K441" s="11"/>
      <c r="L441" s="11"/>
      <c r="M441" s="11"/>
      <c r="N441" s="11"/>
      <c r="O441" s="11"/>
      <c r="P441" s="11"/>
    </row>
    <row r="442" spans="1:16" ht="15.75" customHeight="1" x14ac:dyDescent="0.2">
      <c r="A442" s="11"/>
      <c r="B442" s="11"/>
      <c r="C442" s="11"/>
      <c r="D442" s="11"/>
      <c r="E442" s="11"/>
      <c r="F442" s="11"/>
      <c r="G442" s="11"/>
      <c r="H442" s="11"/>
      <c r="I442" s="11"/>
      <c r="J442" s="11"/>
      <c r="K442" s="11"/>
      <c r="L442" s="11"/>
      <c r="M442" s="11"/>
      <c r="N442" s="11"/>
      <c r="O442" s="11"/>
      <c r="P442" s="11"/>
    </row>
    <row r="443" spans="1:16" ht="15.75" customHeight="1" x14ac:dyDescent="0.2">
      <c r="A443" s="11"/>
      <c r="B443" s="11"/>
      <c r="C443" s="11"/>
      <c r="D443" s="11"/>
      <c r="E443" s="11"/>
      <c r="F443" s="11"/>
      <c r="G443" s="11"/>
      <c r="H443" s="11"/>
      <c r="I443" s="11"/>
      <c r="J443" s="11"/>
      <c r="K443" s="11"/>
      <c r="L443" s="11"/>
      <c r="M443" s="11"/>
      <c r="N443" s="11"/>
      <c r="O443" s="11"/>
      <c r="P443" s="11"/>
    </row>
    <row r="444" spans="1:16" ht="15.75" customHeight="1" x14ac:dyDescent="0.2">
      <c r="A444" s="11"/>
      <c r="B444" s="11"/>
      <c r="C444" s="11"/>
      <c r="D444" s="11"/>
      <c r="E444" s="11"/>
      <c r="F444" s="11"/>
      <c r="G444" s="11"/>
      <c r="H444" s="11"/>
      <c r="I444" s="11"/>
      <c r="J444" s="11"/>
      <c r="K444" s="11"/>
      <c r="L444" s="11"/>
      <c r="M444" s="11"/>
      <c r="N444" s="11"/>
      <c r="O444" s="11"/>
      <c r="P444" s="11"/>
    </row>
    <row r="445" spans="1:16" ht="15.75" customHeight="1" x14ac:dyDescent="0.2">
      <c r="A445" s="11"/>
      <c r="B445" s="11"/>
      <c r="C445" s="11"/>
      <c r="D445" s="11"/>
      <c r="E445" s="11"/>
      <c r="F445" s="11"/>
      <c r="G445" s="11"/>
      <c r="H445" s="11"/>
      <c r="I445" s="11"/>
      <c r="J445" s="11"/>
      <c r="K445" s="11"/>
      <c r="L445" s="11"/>
      <c r="M445" s="11"/>
      <c r="N445" s="11"/>
      <c r="O445" s="11"/>
      <c r="P445" s="11"/>
    </row>
    <row r="446" spans="1:16" ht="15.75" customHeight="1" x14ac:dyDescent="0.2">
      <c r="A446" s="11"/>
      <c r="B446" s="11"/>
      <c r="C446" s="11"/>
      <c r="D446" s="11"/>
      <c r="E446" s="11"/>
      <c r="F446" s="11"/>
      <c r="G446" s="11"/>
      <c r="H446" s="11"/>
      <c r="I446" s="11"/>
      <c r="J446" s="11"/>
      <c r="K446" s="11"/>
      <c r="L446" s="11"/>
      <c r="M446" s="11"/>
      <c r="N446" s="11"/>
      <c r="O446" s="11"/>
      <c r="P446" s="11"/>
    </row>
    <row r="447" spans="1:16" ht="15.75" customHeight="1" x14ac:dyDescent="0.2">
      <c r="A447" s="11"/>
      <c r="B447" s="11"/>
      <c r="C447" s="11"/>
      <c r="D447" s="11"/>
      <c r="E447" s="11"/>
      <c r="F447" s="11"/>
      <c r="G447" s="11"/>
      <c r="H447" s="11"/>
      <c r="I447" s="11"/>
      <c r="J447" s="11"/>
      <c r="K447" s="11"/>
      <c r="L447" s="11"/>
      <c r="M447" s="11"/>
      <c r="N447" s="11"/>
      <c r="O447" s="11"/>
      <c r="P447" s="11"/>
    </row>
    <row r="448" spans="1:16" ht="15.75" customHeight="1" x14ac:dyDescent="0.2">
      <c r="A448" s="11"/>
      <c r="B448" s="11"/>
      <c r="C448" s="11"/>
      <c r="D448" s="11"/>
      <c r="E448" s="11"/>
      <c r="F448" s="11"/>
      <c r="G448" s="11"/>
      <c r="H448" s="11"/>
      <c r="I448" s="11"/>
      <c r="J448" s="11"/>
      <c r="K448" s="11"/>
      <c r="L448" s="11"/>
      <c r="M448" s="11"/>
      <c r="N448" s="11"/>
      <c r="O448" s="11"/>
      <c r="P448" s="11"/>
    </row>
    <row r="449" spans="1:16" ht="15.75" customHeight="1" x14ac:dyDescent="0.2">
      <c r="A449" s="11"/>
      <c r="B449" s="11"/>
      <c r="C449" s="11"/>
      <c r="D449" s="11"/>
      <c r="E449" s="11"/>
      <c r="F449" s="11"/>
      <c r="G449" s="11"/>
      <c r="H449" s="11"/>
      <c r="I449" s="11"/>
      <c r="J449" s="11"/>
      <c r="K449" s="11"/>
      <c r="L449" s="11"/>
      <c r="M449" s="11"/>
      <c r="N449" s="11"/>
      <c r="O449" s="11"/>
      <c r="P449" s="11"/>
    </row>
    <row r="450" spans="1:16" ht="15.75" customHeight="1" x14ac:dyDescent="0.2">
      <c r="A450" s="11"/>
      <c r="B450" s="11"/>
      <c r="C450" s="11"/>
      <c r="D450" s="11"/>
      <c r="E450" s="11"/>
      <c r="F450" s="11"/>
      <c r="G450" s="11"/>
      <c r="H450" s="11"/>
      <c r="I450" s="11"/>
      <c r="J450" s="11"/>
      <c r="K450" s="11"/>
      <c r="L450" s="11"/>
      <c r="M450" s="11"/>
      <c r="N450" s="11"/>
      <c r="O450" s="11"/>
      <c r="P450" s="11"/>
    </row>
    <row r="451" spans="1:16" ht="15.75" customHeight="1" x14ac:dyDescent="0.2">
      <c r="A451" s="11"/>
      <c r="B451" s="11"/>
      <c r="C451" s="11"/>
      <c r="D451" s="11"/>
      <c r="E451" s="11"/>
      <c r="F451" s="11"/>
      <c r="G451" s="11"/>
      <c r="H451" s="11"/>
      <c r="I451" s="11"/>
      <c r="J451" s="11"/>
      <c r="K451" s="11"/>
      <c r="L451" s="11"/>
      <c r="M451" s="11"/>
      <c r="N451" s="11"/>
      <c r="O451" s="11"/>
      <c r="P451" s="11"/>
    </row>
    <row r="452" spans="1:16" ht="15.75" customHeight="1" x14ac:dyDescent="0.2">
      <c r="A452" s="11"/>
      <c r="B452" s="11"/>
      <c r="C452" s="11"/>
      <c r="D452" s="11"/>
      <c r="E452" s="11"/>
      <c r="F452" s="11"/>
      <c r="G452" s="11"/>
      <c r="H452" s="11"/>
      <c r="I452" s="11"/>
      <c r="J452" s="11"/>
      <c r="K452" s="11"/>
      <c r="L452" s="11"/>
      <c r="M452" s="11"/>
      <c r="N452" s="11"/>
      <c r="O452" s="11"/>
      <c r="P452" s="11"/>
    </row>
    <row r="453" spans="1:16" ht="15.75" customHeight="1" x14ac:dyDescent="0.2">
      <c r="A453" s="11"/>
      <c r="B453" s="11"/>
      <c r="C453" s="11"/>
      <c r="D453" s="11"/>
      <c r="E453" s="11"/>
      <c r="F453" s="11"/>
      <c r="G453" s="11"/>
      <c r="H453" s="11"/>
      <c r="I453" s="11"/>
      <c r="J453" s="11"/>
      <c r="K453" s="11"/>
      <c r="L453" s="11"/>
      <c r="M453" s="11"/>
      <c r="N453" s="11"/>
      <c r="O453" s="11"/>
      <c r="P453" s="11"/>
    </row>
    <row r="454" spans="1:16" ht="15.75" customHeight="1" x14ac:dyDescent="0.2">
      <c r="A454" s="11"/>
      <c r="B454" s="11"/>
      <c r="C454" s="11"/>
      <c r="D454" s="11"/>
      <c r="E454" s="11"/>
      <c r="F454" s="11"/>
      <c r="G454" s="11"/>
      <c r="H454" s="11"/>
      <c r="I454" s="11"/>
      <c r="J454" s="11"/>
      <c r="K454" s="11"/>
      <c r="L454" s="11"/>
      <c r="M454" s="11"/>
      <c r="N454" s="11"/>
      <c r="O454" s="11"/>
      <c r="P454" s="11"/>
    </row>
    <row r="455" spans="1:16" ht="15.75" customHeight="1" x14ac:dyDescent="0.2">
      <c r="A455" s="11"/>
      <c r="B455" s="11"/>
      <c r="C455" s="11"/>
      <c r="D455" s="11"/>
      <c r="E455" s="11"/>
      <c r="F455" s="11"/>
      <c r="G455" s="11"/>
      <c r="H455" s="11"/>
      <c r="I455" s="11"/>
      <c r="J455" s="11"/>
      <c r="K455" s="11"/>
      <c r="L455" s="11"/>
      <c r="M455" s="11"/>
      <c r="N455" s="11"/>
      <c r="O455" s="11"/>
      <c r="P455" s="11"/>
    </row>
    <row r="456" spans="1:16" ht="15.75" customHeight="1" x14ac:dyDescent="0.2">
      <c r="A456" s="11"/>
      <c r="B456" s="11"/>
      <c r="C456" s="11"/>
      <c r="D456" s="11"/>
      <c r="E456" s="11"/>
      <c r="F456" s="11"/>
      <c r="G456" s="11"/>
      <c r="H456" s="11"/>
      <c r="I456" s="11"/>
      <c r="J456" s="11"/>
      <c r="K456" s="11"/>
      <c r="L456" s="11"/>
      <c r="M456" s="11"/>
      <c r="N456" s="11"/>
      <c r="O456" s="11"/>
      <c r="P456" s="11"/>
    </row>
    <row r="457" spans="1:16" ht="15.75" customHeight="1" x14ac:dyDescent="0.2">
      <c r="A457" s="11"/>
      <c r="B457" s="11"/>
      <c r="C457" s="11"/>
      <c r="D457" s="11"/>
      <c r="E457" s="11"/>
      <c r="F457" s="11"/>
      <c r="G457" s="11"/>
      <c r="H457" s="11"/>
      <c r="I457" s="11"/>
      <c r="J457" s="11"/>
      <c r="K457" s="11"/>
      <c r="L457" s="11"/>
      <c r="M457" s="11"/>
      <c r="N457" s="11"/>
      <c r="O457" s="11"/>
      <c r="P457" s="11"/>
    </row>
    <row r="458" spans="1:16" ht="15.75" customHeight="1" x14ac:dyDescent="0.2">
      <c r="A458" s="11"/>
      <c r="B458" s="11"/>
      <c r="C458" s="11"/>
      <c r="D458" s="11"/>
      <c r="E458" s="11"/>
      <c r="F458" s="11"/>
      <c r="G458" s="11"/>
      <c r="H458" s="11"/>
      <c r="I458" s="11"/>
      <c r="J458" s="11"/>
      <c r="K458" s="11"/>
      <c r="L458" s="11"/>
      <c r="M458" s="11"/>
      <c r="N458" s="11"/>
      <c r="O458" s="11"/>
      <c r="P458" s="11"/>
    </row>
    <row r="459" spans="1:16" ht="15.75" customHeight="1" x14ac:dyDescent="0.2">
      <c r="A459" s="11"/>
      <c r="B459" s="11"/>
      <c r="C459" s="11"/>
      <c r="D459" s="11"/>
      <c r="E459" s="11"/>
      <c r="F459" s="11"/>
      <c r="G459" s="11"/>
      <c r="H459" s="11"/>
      <c r="I459" s="11"/>
      <c r="J459" s="11"/>
      <c r="K459" s="11"/>
      <c r="L459" s="11"/>
      <c r="M459" s="11"/>
      <c r="N459" s="11"/>
      <c r="O459" s="11"/>
      <c r="P459" s="11"/>
    </row>
    <row r="460" spans="1:16" ht="15.75" customHeight="1" x14ac:dyDescent="0.2">
      <c r="A460" s="11"/>
      <c r="B460" s="11"/>
      <c r="C460" s="11"/>
      <c r="D460" s="11"/>
      <c r="E460" s="11"/>
      <c r="F460" s="11"/>
      <c r="G460" s="11"/>
      <c r="H460" s="11"/>
      <c r="I460" s="11"/>
      <c r="J460" s="11"/>
      <c r="K460" s="11"/>
      <c r="L460" s="11"/>
      <c r="M460" s="11"/>
      <c r="N460" s="11"/>
      <c r="O460" s="11"/>
      <c r="P460" s="11"/>
    </row>
    <row r="461" spans="1:16" ht="15.75" customHeight="1" x14ac:dyDescent="0.2">
      <c r="A461" s="11"/>
      <c r="B461" s="11"/>
      <c r="C461" s="11"/>
      <c r="D461" s="11"/>
      <c r="E461" s="11"/>
      <c r="F461" s="11"/>
      <c r="G461" s="11"/>
      <c r="H461" s="11"/>
      <c r="I461" s="11"/>
      <c r="J461" s="11"/>
      <c r="K461" s="11"/>
      <c r="L461" s="11"/>
      <c r="M461" s="11"/>
      <c r="N461" s="11"/>
      <c r="O461" s="11"/>
      <c r="P461" s="11"/>
    </row>
    <row r="462" spans="1:16" ht="15.75" customHeight="1" x14ac:dyDescent="0.2">
      <c r="A462" s="11"/>
      <c r="B462" s="11"/>
      <c r="C462" s="11"/>
      <c r="D462" s="11"/>
      <c r="E462" s="11"/>
      <c r="F462" s="11"/>
      <c r="G462" s="11"/>
      <c r="H462" s="11"/>
      <c r="I462" s="11"/>
      <c r="J462" s="11"/>
      <c r="K462" s="11"/>
      <c r="L462" s="11"/>
      <c r="M462" s="11"/>
      <c r="N462" s="11"/>
      <c r="O462" s="11"/>
      <c r="P462" s="11"/>
    </row>
    <row r="463" spans="1:16" ht="15.75" customHeight="1" x14ac:dyDescent="0.2">
      <c r="A463" s="11"/>
      <c r="B463" s="11"/>
      <c r="C463" s="11"/>
      <c r="D463" s="11"/>
      <c r="E463" s="11"/>
      <c r="F463" s="11"/>
      <c r="G463" s="11"/>
      <c r="H463" s="11"/>
      <c r="I463" s="11"/>
      <c r="J463" s="11"/>
      <c r="K463" s="11"/>
      <c r="L463" s="11"/>
      <c r="M463" s="11"/>
      <c r="N463" s="11"/>
      <c r="O463" s="11"/>
      <c r="P463" s="11"/>
    </row>
    <row r="464" spans="1:16" ht="15.75" customHeight="1" x14ac:dyDescent="0.2">
      <c r="A464" s="11"/>
      <c r="B464" s="11"/>
      <c r="C464" s="11"/>
      <c r="D464" s="11"/>
      <c r="E464" s="11"/>
      <c r="F464" s="11"/>
      <c r="G464" s="11"/>
      <c r="H464" s="11"/>
      <c r="I464" s="11"/>
      <c r="J464" s="11"/>
      <c r="K464" s="11"/>
      <c r="L464" s="11"/>
      <c r="M464" s="11"/>
      <c r="N464" s="11"/>
      <c r="O464" s="11"/>
      <c r="P464" s="11"/>
    </row>
    <row r="465" spans="1:16" ht="15.75" customHeight="1" x14ac:dyDescent="0.2">
      <c r="A465" s="11"/>
      <c r="B465" s="11"/>
      <c r="C465" s="11"/>
      <c r="D465" s="11"/>
      <c r="E465" s="11"/>
      <c r="F465" s="11"/>
      <c r="G465" s="11"/>
      <c r="H465" s="11"/>
      <c r="I465" s="11"/>
      <c r="J465" s="11"/>
      <c r="K465" s="11"/>
      <c r="L465" s="11"/>
      <c r="M465" s="11"/>
      <c r="N465" s="11"/>
      <c r="O465" s="11"/>
      <c r="P465" s="11"/>
    </row>
    <row r="466" spans="1:16" ht="15.75" customHeight="1" x14ac:dyDescent="0.2">
      <c r="A466" s="11"/>
      <c r="B466" s="11"/>
      <c r="C466" s="11"/>
      <c r="D466" s="11"/>
      <c r="E466" s="11"/>
      <c r="F466" s="11"/>
      <c r="G466" s="11"/>
      <c r="H466" s="11"/>
      <c r="I466" s="11"/>
      <c r="J466" s="11"/>
      <c r="K466" s="11"/>
      <c r="L466" s="11"/>
      <c r="M466" s="11"/>
      <c r="N466" s="11"/>
      <c r="O466" s="11"/>
      <c r="P466" s="11"/>
    </row>
    <row r="467" spans="1:16" ht="15.75" customHeight="1" x14ac:dyDescent="0.2">
      <c r="A467" s="11"/>
      <c r="B467" s="11"/>
      <c r="C467" s="11"/>
      <c r="D467" s="11"/>
      <c r="E467" s="11"/>
      <c r="F467" s="11"/>
      <c r="G467" s="11"/>
      <c r="H467" s="11"/>
      <c r="I467" s="11"/>
      <c r="J467" s="11"/>
      <c r="K467" s="11"/>
      <c r="L467" s="11"/>
      <c r="M467" s="11"/>
      <c r="N467" s="11"/>
      <c r="O467" s="11"/>
      <c r="P467" s="11"/>
    </row>
    <row r="468" spans="1:16" ht="15.75" customHeight="1" x14ac:dyDescent="0.2">
      <c r="A468" s="11"/>
      <c r="B468" s="11"/>
      <c r="C468" s="11"/>
      <c r="D468" s="11"/>
      <c r="E468" s="11"/>
      <c r="F468" s="11"/>
      <c r="G468" s="11"/>
      <c r="H468" s="11"/>
      <c r="I468" s="11"/>
      <c r="J468" s="11"/>
      <c r="K468" s="11"/>
      <c r="L468" s="11"/>
      <c r="M468" s="11"/>
      <c r="N468" s="11"/>
      <c r="O468" s="11"/>
      <c r="P468" s="11"/>
    </row>
    <row r="469" spans="1:16" ht="15.75" customHeight="1" x14ac:dyDescent="0.2">
      <c r="A469" s="11"/>
      <c r="B469" s="11"/>
      <c r="C469" s="11"/>
      <c r="D469" s="11"/>
      <c r="E469" s="11"/>
      <c r="F469" s="11"/>
      <c r="G469" s="11"/>
      <c r="H469" s="11"/>
      <c r="I469" s="11"/>
      <c r="J469" s="11"/>
      <c r="K469" s="11"/>
      <c r="L469" s="11"/>
      <c r="M469" s="11"/>
      <c r="N469" s="11"/>
      <c r="O469" s="11"/>
      <c r="P469" s="11"/>
    </row>
    <row r="470" spans="1:16" ht="15.75" customHeight="1" x14ac:dyDescent="0.2">
      <c r="A470" s="11"/>
      <c r="B470" s="11"/>
      <c r="C470" s="11"/>
      <c r="D470" s="11"/>
      <c r="E470" s="11"/>
      <c r="F470" s="11"/>
      <c r="G470" s="11"/>
      <c r="H470" s="11"/>
      <c r="I470" s="11"/>
      <c r="J470" s="11"/>
      <c r="K470" s="11"/>
      <c r="L470" s="11"/>
      <c r="M470" s="11"/>
      <c r="N470" s="11"/>
      <c r="O470" s="11"/>
      <c r="P470" s="11"/>
    </row>
    <row r="471" spans="1:16" ht="15.75" customHeight="1" x14ac:dyDescent="0.2">
      <c r="A471" s="11"/>
      <c r="B471" s="11"/>
      <c r="C471" s="11"/>
      <c r="D471" s="11"/>
      <c r="E471" s="11"/>
      <c r="F471" s="11"/>
      <c r="G471" s="11"/>
      <c r="H471" s="11"/>
      <c r="I471" s="11"/>
      <c r="J471" s="11"/>
      <c r="K471" s="11"/>
      <c r="L471" s="11"/>
      <c r="M471" s="11"/>
      <c r="N471" s="11"/>
      <c r="O471" s="11"/>
      <c r="P471" s="11"/>
    </row>
    <row r="472" spans="1:16" ht="15.75" customHeight="1" x14ac:dyDescent="0.2">
      <c r="A472" s="11"/>
      <c r="B472" s="11"/>
      <c r="C472" s="11"/>
      <c r="D472" s="11"/>
      <c r="E472" s="11"/>
      <c r="F472" s="11"/>
      <c r="G472" s="11"/>
      <c r="H472" s="11"/>
      <c r="I472" s="11"/>
      <c r="J472" s="11"/>
      <c r="K472" s="11"/>
      <c r="L472" s="11"/>
      <c r="M472" s="11"/>
      <c r="N472" s="11"/>
      <c r="O472" s="11"/>
      <c r="P472" s="11"/>
    </row>
    <row r="473" spans="1:16" ht="15.75" customHeight="1" x14ac:dyDescent="0.2">
      <c r="A473" s="11"/>
      <c r="B473" s="11"/>
      <c r="C473" s="11"/>
      <c r="D473" s="11"/>
      <c r="E473" s="11"/>
      <c r="F473" s="11"/>
      <c r="G473" s="11"/>
      <c r="H473" s="11"/>
      <c r="I473" s="11"/>
      <c r="J473" s="11"/>
      <c r="K473" s="11"/>
      <c r="L473" s="11"/>
      <c r="M473" s="11"/>
      <c r="N473" s="11"/>
      <c r="O473" s="11"/>
      <c r="P473" s="11"/>
    </row>
    <row r="474" spans="1:16" ht="15.75" customHeight="1" x14ac:dyDescent="0.2">
      <c r="A474" s="11"/>
      <c r="B474" s="11"/>
      <c r="C474" s="11"/>
      <c r="D474" s="11"/>
      <c r="E474" s="11"/>
      <c r="F474" s="11"/>
      <c r="G474" s="11"/>
      <c r="H474" s="11"/>
      <c r="I474" s="11"/>
      <c r="J474" s="11"/>
      <c r="K474" s="11"/>
      <c r="L474" s="11"/>
      <c r="M474" s="11"/>
      <c r="N474" s="11"/>
      <c r="O474" s="11"/>
      <c r="P474" s="11"/>
    </row>
    <row r="475" spans="1:16" ht="15.75" customHeight="1" x14ac:dyDescent="0.2">
      <c r="A475" s="11"/>
      <c r="B475" s="11"/>
      <c r="C475" s="11"/>
      <c r="D475" s="11"/>
      <c r="E475" s="11"/>
      <c r="F475" s="11"/>
      <c r="G475" s="11"/>
      <c r="H475" s="11"/>
      <c r="I475" s="11"/>
      <c r="J475" s="11"/>
      <c r="K475" s="11"/>
      <c r="L475" s="11"/>
      <c r="M475" s="11"/>
      <c r="N475" s="11"/>
      <c r="O475" s="11"/>
      <c r="P475" s="11"/>
    </row>
    <row r="476" spans="1:16" ht="15.75" customHeight="1" x14ac:dyDescent="0.2">
      <c r="A476" s="11"/>
      <c r="B476" s="11"/>
      <c r="C476" s="11"/>
      <c r="D476" s="11"/>
      <c r="E476" s="11"/>
      <c r="F476" s="11"/>
      <c r="G476" s="11"/>
      <c r="H476" s="11"/>
      <c r="I476" s="11"/>
      <c r="J476" s="11"/>
      <c r="K476" s="11"/>
      <c r="L476" s="11"/>
      <c r="M476" s="11"/>
      <c r="N476" s="11"/>
      <c r="O476" s="11"/>
      <c r="P476" s="11"/>
    </row>
    <row r="477" spans="1:16" ht="15.75" customHeight="1" x14ac:dyDescent="0.2">
      <c r="A477" s="11"/>
      <c r="B477" s="11"/>
      <c r="C477" s="11"/>
      <c r="D477" s="11"/>
      <c r="E477" s="11"/>
      <c r="F477" s="11"/>
      <c r="G477" s="11"/>
      <c r="H477" s="11"/>
      <c r="I477" s="11"/>
      <c r="J477" s="11"/>
      <c r="K477" s="11"/>
      <c r="L477" s="11"/>
      <c r="M477" s="11"/>
      <c r="N477" s="11"/>
      <c r="O477" s="11"/>
      <c r="P477" s="11"/>
    </row>
    <row r="478" spans="1:16" ht="15.75" customHeight="1" x14ac:dyDescent="0.2">
      <c r="A478" s="11"/>
      <c r="B478" s="11"/>
      <c r="C478" s="11"/>
      <c r="D478" s="11"/>
      <c r="E478" s="11"/>
      <c r="F478" s="11"/>
      <c r="G478" s="11"/>
      <c r="H478" s="11"/>
      <c r="I478" s="11"/>
      <c r="J478" s="11"/>
      <c r="K478" s="11"/>
      <c r="L478" s="11"/>
      <c r="M478" s="11"/>
      <c r="N478" s="11"/>
      <c r="O478" s="11"/>
      <c r="P478" s="11"/>
    </row>
    <row r="479" spans="1:16" ht="15.75" customHeight="1" x14ac:dyDescent="0.2">
      <c r="A479" s="11"/>
      <c r="B479" s="11"/>
      <c r="C479" s="11"/>
      <c r="D479" s="11"/>
      <c r="E479" s="11"/>
      <c r="F479" s="11"/>
      <c r="G479" s="11"/>
      <c r="H479" s="11"/>
      <c r="I479" s="11"/>
      <c r="J479" s="11"/>
      <c r="K479" s="11"/>
      <c r="L479" s="11"/>
      <c r="M479" s="11"/>
      <c r="N479" s="11"/>
      <c r="O479" s="11"/>
      <c r="P479" s="11"/>
    </row>
    <row r="480" spans="1:16" ht="15.75" customHeight="1" x14ac:dyDescent="0.2">
      <c r="A480" s="11"/>
      <c r="B480" s="11"/>
      <c r="C480" s="11"/>
      <c r="D480" s="11"/>
      <c r="E480" s="11"/>
      <c r="F480" s="11"/>
      <c r="G480" s="11"/>
      <c r="H480" s="11"/>
      <c r="I480" s="11"/>
      <c r="J480" s="11"/>
      <c r="K480" s="11"/>
      <c r="L480" s="11"/>
      <c r="M480" s="11"/>
      <c r="N480" s="11"/>
      <c r="O480" s="11"/>
      <c r="P480" s="11"/>
    </row>
    <row r="481" spans="1:16" ht="15.75" customHeight="1" x14ac:dyDescent="0.2">
      <c r="A481" s="11"/>
      <c r="B481" s="11"/>
      <c r="C481" s="11"/>
      <c r="D481" s="11"/>
      <c r="E481" s="11"/>
      <c r="F481" s="11"/>
      <c r="G481" s="11"/>
      <c r="H481" s="11"/>
      <c r="I481" s="11"/>
      <c r="J481" s="11"/>
      <c r="K481" s="11"/>
      <c r="L481" s="11"/>
      <c r="M481" s="11"/>
      <c r="N481" s="11"/>
      <c r="O481" s="11"/>
      <c r="P481" s="11"/>
    </row>
    <row r="482" spans="1:16" ht="15.75" customHeight="1" x14ac:dyDescent="0.2">
      <c r="A482" s="11"/>
      <c r="B482" s="11"/>
      <c r="C482" s="11"/>
      <c r="D482" s="11"/>
      <c r="E482" s="11"/>
      <c r="F482" s="11"/>
      <c r="G482" s="11"/>
      <c r="H482" s="11"/>
      <c r="I482" s="11"/>
      <c r="J482" s="11"/>
      <c r="K482" s="11"/>
      <c r="L482" s="11"/>
      <c r="M482" s="11"/>
      <c r="N482" s="11"/>
      <c r="O482" s="11"/>
      <c r="P482" s="11"/>
    </row>
    <row r="483" spans="1:16" ht="15.75" customHeight="1" x14ac:dyDescent="0.2">
      <c r="A483" s="11"/>
      <c r="B483" s="11"/>
      <c r="C483" s="11"/>
      <c r="D483" s="11"/>
      <c r="E483" s="11"/>
      <c r="F483" s="11"/>
      <c r="G483" s="11"/>
      <c r="H483" s="11"/>
      <c r="I483" s="11"/>
      <c r="J483" s="11"/>
      <c r="K483" s="11"/>
      <c r="L483" s="11"/>
      <c r="M483" s="11"/>
      <c r="N483" s="11"/>
      <c r="O483" s="11"/>
      <c r="P483" s="11"/>
    </row>
    <row r="484" spans="1:16" ht="15.75" customHeight="1" x14ac:dyDescent="0.2">
      <c r="A484" s="11"/>
      <c r="B484" s="11"/>
      <c r="C484" s="11"/>
      <c r="D484" s="11"/>
      <c r="E484" s="11"/>
      <c r="F484" s="11"/>
      <c r="G484" s="11"/>
      <c r="H484" s="11"/>
      <c r="I484" s="11"/>
      <c r="J484" s="11"/>
      <c r="K484" s="11"/>
      <c r="L484" s="11"/>
      <c r="M484" s="11"/>
      <c r="N484" s="11"/>
      <c r="O484" s="11"/>
      <c r="P484" s="11"/>
    </row>
    <row r="485" spans="1:16" ht="15.75" customHeight="1" x14ac:dyDescent="0.2">
      <c r="A485" s="11"/>
      <c r="B485" s="11"/>
      <c r="C485" s="11"/>
      <c r="D485" s="11"/>
      <c r="E485" s="11"/>
      <c r="F485" s="11"/>
      <c r="G485" s="11"/>
      <c r="H485" s="11"/>
      <c r="I485" s="11"/>
      <c r="J485" s="11"/>
      <c r="K485" s="11"/>
      <c r="L485" s="11"/>
      <c r="M485" s="11"/>
      <c r="N485" s="11"/>
      <c r="O485" s="11"/>
      <c r="P485" s="11"/>
    </row>
    <row r="486" spans="1:16" ht="15.75" customHeight="1" x14ac:dyDescent="0.2">
      <c r="A486" s="11"/>
      <c r="B486" s="11"/>
      <c r="C486" s="11"/>
      <c r="D486" s="11"/>
      <c r="E486" s="11"/>
      <c r="F486" s="11"/>
      <c r="G486" s="11"/>
      <c r="H486" s="11"/>
      <c r="I486" s="11"/>
      <c r="J486" s="11"/>
      <c r="K486" s="11"/>
      <c r="L486" s="11"/>
      <c r="M486" s="11"/>
      <c r="N486" s="11"/>
      <c r="O486" s="11"/>
      <c r="P486" s="11"/>
    </row>
    <row r="487" spans="1:16" ht="15.75" customHeight="1" x14ac:dyDescent="0.2">
      <c r="A487" s="11"/>
      <c r="B487" s="11"/>
      <c r="C487" s="11"/>
      <c r="D487" s="11"/>
      <c r="E487" s="11"/>
      <c r="F487" s="11"/>
      <c r="G487" s="11"/>
      <c r="H487" s="11"/>
      <c r="I487" s="11"/>
      <c r="J487" s="11"/>
      <c r="K487" s="11"/>
      <c r="L487" s="11"/>
      <c r="M487" s="11"/>
      <c r="N487" s="11"/>
      <c r="O487" s="11"/>
      <c r="P487" s="11"/>
    </row>
    <row r="488" spans="1:16" ht="15.75" customHeight="1" x14ac:dyDescent="0.2">
      <c r="A488" s="11"/>
      <c r="B488" s="11"/>
      <c r="C488" s="11"/>
      <c r="D488" s="11"/>
      <c r="E488" s="11"/>
      <c r="F488" s="11"/>
      <c r="G488" s="11"/>
      <c r="H488" s="11"/>
      <c r="I488" s="11"/>
      <c r="J488" s="11"/>
      <c r="K488" s="11"/>
      <c r="L488" s="11"/>
      <c r="M488" s="11"/>
      <c r="N488" s="11"/>
      <c r="O488" s="11"/>
      <c r="P488" s="11"/>
    </row>
    <row r="489" spans="1:16" ht="15.75" customHeight="1" x14ac:dyDescent="0.2">
      <c r="A489" s="11"/>
      <c r="B489" s="11"/>
      <c r="C489" s="11"/>
      <c r="D489" s="11"/>
      <c r="E489" s="11"/>
      <c r="F489" s="11"/>
      <c r="G489" s="11"/>
      <c r="H489" s="11"/>
      <c r="I489" s="11"/>
      <c r="J489" s="11"/>
      <c r="K489" s="11"/>
      <c r="L489" s="11"/>
      <c r="M489" s="11"/>
      <c r="N489" s="11"/>
      <c r="O489" s="11"/>
      <c r="P489" s="11"/>
    </row>
    <row r="490" spans="1:16" ht="15.75" customHeight="1" x14ac:dyDescent="0.2">
      <c r="A490" s="11"/>
      <c r="B490" s="11"/>
      <c r="C490" s="11"/>
      <c r="D490" s="11"/>
      <c r="E490" s="11"/>
      <c r="F490" s="11"/>
      <c r="G490" s="11"/>
      <c r="H490" s="11"/>
      <c r="I490" s="11"/>
      <c r="J490" s="11"/>
      <c r="K490" s="11"/>
      <c r="L490" s="11"/>
      <c r="M490" s="11"/>
      <c r="N490" s="11"/>
      <c r="O490" s="11"/>
      <c r="P490" s="11"/>
    </row>
    <row r="491" spans="1:16" ht="15.75" customHeight="1" x14ac:dyDescent="0.2">
      <c r="A491" s="11"/>
      <c r="B491" s="11"/>
      <c r="C491" s="11"/>
      <c r="D491" s="11"/>
      <c r="E491" s="11"/>
      <c r="F491" s="11"/>
      <c r="G491" s="11"/>
      <c r="H491" s="11"/>
      <c r="I491" s="11"/>
      <c r="J491" s="11"/>
      <c r="K491" s="11"/>
      <c r="L491" s="11"/>
      <c r="M491" s="11"/>
      <c r="N491" s="11"/>
      <c r="O491" s="11"/>
      <c r="P491" s="11"/>
    </row>
    <row r="492" spans="1:16" ht="15.75" customHeight="1" x14ac:dyDescent="0.2">
      <c r="A492" s="11"/>
      <c r="B492" s="11"/>
      <c r="C492" s="11"/>
      <c r="D492" s="11"/>
      <c r="E492" s="11"/>
      <c r="F492" s="11"/>
      <c r="G492" s="11"/>
      <c r="H492" s="11"/>
      <c r="I492" s="11"/>
      <c r="J492" s="11"/>
      <c r="K492" s="11"/>
      <c r="L492" s="11"/>
      <c r="M492" s="11"/>
      <c r="N492" s="11"/>
      <c r="O492" s="11"/>
      <c r="P492" s="11"/>
    </row>
    <row r="493" spans="1:16" ht="15.75" customHeight="1" x14ac:dyDescent="0.2">
      <c r="A493" s="11"/>
      <c r="B493" s="11"/>
      <c r="C493" s="11"/>
      <c r="D493" s="11"/>
      <c r="E493" s="11"/>
      <c r="F493" s="11"/>
      <c r="G493" s="11"/>
      <c r="H493" s="11"/>
      <c r="I493" s="11"/>
      <c r="J493" s="11"/>
      <c r="K493" s="11"/>
      <c r="L493" s="11"/>
      <c r="M493" s="11"/>
      <c r="N493" s="11"/>
      <c r="O493" s="11"/>
      <c r="P493" s="11"/>
    </row>
    <row r="494" spans="1:16" ht="15.75" customHeight="1" x14ac:dyDescent="0.2">
      <c r="A494" s="11"/>
      <c r="B494" s="11"/>
      <c r="C494" s="11"/>
      <c r="D494" s="11"/>
      <c r="E494" s="11"/>
      <c r="F494" s="11"/>
      <c r="G494" s="11"/>
      <c r="H494" s="11"/>
      <c r="I494" s="11"/>
      <c r="J494" s="11"/>
      <c r="K494" s="11"/>
      <c r="L494" s="11"/>
      <c r="M494" s="11"/>
      <c r="N494" s="11"/>
      <c r="O494" s="11"/>
      <c r="P494" s="11"/>
    </row>
    <row r="495" spans="1:16" ht="15.75" customHeight="1" x14ac:dyDescent="0.2">
      <c r="A495" s="11"/>
      <c r="B495" s="11"/>
      <c r="C495" s="11"/>
      <c r="D495" s="11"/>
      <c r="E495" s="11"/>
      <c r="F495" s="11"/>
      <c r="G495" s="11"/>
      <c r="H495" s="11"/>
      <c r="I495" s="11"/>
      <c r="J495" s="11"/>
      <c r="K495" s="11"/>
      <c r="L495" s="11"/>
      <c r="M495" s="11"/>
      <c r="N495" s="11"/>
      <c r="O495" s="11"/>
      <c r="P495" s="11"/>
    </row>
    <row r="496" spans="1:16" ht="15.75" customHeight="1" x14ac:dyDescent="0.2">
      <c r="A496" s="11"/>
      <c r="B496" s="11"/>
      <c r="C496" s="11"/>
      <c r="D496" s="11"/>
      <c r="E496" s="11"/>
      <c r="F496" s="11"/>
      <c r="G496" s="11"/>
      <c r="H496" s="11"/>
      <c r="I496" s="11"/>
      <c r="J496" s="11"/>
      <c r="K496" s="11"/>
      <c r="L496" s="11"/>
      <c r="M496" s="11"/>
      <c r="N496" s="11"/>
      <c r="O496" s="11"/>
      <c r="P496" s="11"/>
    </row>
    <row r="497" spans="1:16" ht="15.75" customHeight="1" x14ac:dyDescent="0.2">
      <c r="A497" s="11"/>
      <c r="B497" s="11"/>
      <c r="C497" s="11"/>
      <c r="D497" s="11"/>
      <c r="E497" s="11"/>
      <c r="F497" s="11"/>
      <c r="G497" s="11"/>
      <c r="H497" s="11"/>
      <c r="I497" s="11"/>
      <c r="J497" s="11"/>
      <c r="K497" s="11"/>
      <c r="L497" s="11"/>
      <c r="M497" s="11"/>
      <c r="N497" s="11"/>
      <c r="O497" s="11"/>
      <c r="P497" s="11"/>
    </row>
    <row r="498" spans="1:16" ht="15.75" customHeight="1" x14ac:dyDescent="0.2">
      <c r="A498" s="11"/>
      <c r="B498" s="11"/>
      <c r="C498" s="11"/>
      <c r="D498" s="11"/>
      <c r="E498" s="11"/>
      <c r="F498" s="11"/>
      <c r="G498" s="11"/>
      <c r="H498" s="11"/>
      <c r="I498" s="11"/>
      <c r="J498" s="11"/>
      <c r="K498" s="11"/>
      <c r="L498" s="11"/>
      <c r="M498" s="11"/>
      <c r="N498" s="11"/>
      <c r="O498" s="11"/>
      <c r="P498" s="11"/>
    </row>
    <row r="499" spans="1:16" ht="15.75" customHeight="1" x14ac:dyDescent="0.2">
      <c r="A499" s="11"/>
      <c r="B499" s="11"/>
      <c r="C499" s="11"/>
      <c r="D499" s="11"/>
      <c r="E499" s="11"/>
      <c r="F499" s="11"/>
      <c r="G499" s="11"/>
      <c r="H499" s="11"/>
      <c r="I499" s="11"/>
      <c r="J499" s="11"/>
      <c r="K499" s="11"/>
      <c r="L499" s="11"/>
      <c r="M499" s="11"/>
      <c r="N499" s="11"/>
      <c r="O499" s="11"/>
      <c r="P499" s="11"/>
    </row>
    <row r="500" spans="1:16" ht="15.75" customHeight="1" x14ac:dyDescent="0.2">
      <c r="A500" s="11"/>
      <c r="B500" s="11"/>
      <c r="C500" s="11"/>
      <c r="D500" s="11"/>
      <c r="E500" s="11"/>
      <c r="F500" s="11"/>
      <c r="G500" s="11"/>
      <c r="H500" s="11"/>
      <c r="I500" s="11"/>
      <c r="J500" s="11"/>
      <c r="K500" s="11"/>
      <c r="L500" s="11"/>
      <c r="M500" s="11"/>
      <c r="N500" s="11"/>
      <c r="O500" s="11"/>
      <c r="P500" s="11"/>
    </row>
    <row r="501" spans="1:16" ht="15.75" customHeight="1" x14ac:dyDescent="0.2">
      <c r="A501" s="11"/>
      <c r="B501" s="11"/>
      <c r="C501" s="11"/>
      <c r="D501" s="11"/>
      <c r="E501" s="11"/>
      <c r="F501" s="11"/>
      <c r="G501" s="11"/>
      <c r="H501" s="11"/>
      <c r="I501" s="11"/>
      <c r="J501" s="11"/>
      <c r="K501" s="11"/>
      <c r="L501" s="11"/>
      <c r="M501" s="11"/>
      <c r="N501" s="11"/>
      <c r="O501" s="11"/>
      <c r="P501" s="11"/>
    </row>
    <row r="502" spans="1:16" ht="15.75" customHeight="1" x14ac:dyDescent="0.2">
      <c r="A502" s="11"/>
      <c r="B502" s="11"/>
      <c r="C502" s="11"/>
      <c r="D502" s="11"/>
      <c r="E502" s="11"/>
      <c r="F502" s="11"/>
      <c r="G502" s="11"/>
      <c r="H502" s="11"/>
      <c r="I502" s="11"/>
      <c r="J502" s="11"/>
      <c r="K502" s="11"/>
      <c r="L502" s="11"/>
      <c r="M502" s="11"/>
      <c r="N502" s="11"/>
      <c r="O502" s="11"/>
      <c r="P502" s="11"/>
    </row>
    <row r="503" spans="1:16" ht="15.75" customHeight="1" x14ac:dyDescent="0.2">
      <c r="A503" s="11"/>
      <c r="B503" s="11"/>
      <c r="C503" s="11"/>
      <c r="D503" s="11"/>
      <c r="E503" s="11"/>
      <c r="F503" s="11"/>
      <c r="G503" s="11"/>
      <c r="H503" s="11"/>
      <c r="I503" s="11"/>
      <c r="J503" s="11"/>
      <c r="K503" s="11"/>
      <c r="L503" s="11"/>
      <c r="M503" s="11"/>
      <c r="N503" s="11"/>
      <c r="O503" s="11"/>
      <c r="P503" s="11"/>
    </row>
    <row r="504" spans="1:16" ht="15.75" customHeight="1" x14ac:dyDescent="0.2">
      <c r="A504" s="11"/>
      <c r="B504" s="11"/>
      <c r="C504" s="11"/>
      <c r="D504" s="11"/>
      <c r="E504" s="11"/>
      <c r="F504" s="11"/>
      <c r="G504" s="11"/>
      <c r="H504" s="11"/>
      <c r="I504" s="11"/>
      <c r="J504" s="11"/>
      <c r="K504" s="11"/>
      <c r="L504" s="11"/>
      <c r="M504" s="11"/>
      <c r="N504" s="11"/>
      <c r="O504" s="11"/>
      <c r="P504" s="11"/>
    </row>
    <row r="505" spans="1:16" ht="15.75" customHeight="1" x14ac:dyDescent="0.2">
      <c r="A505" s="11"/>
      <c r="B505" s="11"/>
      <c r="C505" s="11"/>
      <c r="D505" s="11"/>
      <c r="E505" s="11"/>
      <c r="F505" s="11"/>
      <c r="G505" s="11"/>
      <c r="H505" s="11"/>
      <c r="I505" s="11"/>
      <c r="J505" s="11"/>
      <c r="K505" s="11"/>
      <c r="L505" s="11"/>
      <c r="M505" s="11"/>
      <c r="N505" s="11"/>
      <c r="O505" s="11"/>
      <c r="P505" s="11"/>
    </row>
    <row r="506" spans="1:16" ht="15.75" customHeight="1" x14ac:dyDescent="0.2">
      <c r="A506" s="11"/>
      <c r="B506" s="11"/>
      <c r="C506" s="11"/>
      <c r="D506" s="11"/>
      <c r="E506" s="11"/>
      <c r="F506" s="11"/>
      <c r="G506" s="11"/>
      <c r="H506" s="11"/>
      <c r="I506" s="11"/>
      <c r="J506" s="11"/>
      <c r="K506" s="11"/>
      <c r="L506" s="11"/>
      <c r="M506" s="11"/>
      <c r="N506" s="11"/>
      <c r="O506" s="11"/>
      <c r="P506" s="11"/>
    </row>
    <row r="507" spans="1:16" ht="15.75" customHeight="1" x14ac:dyDescent="0.2">
      <c r="A507" s="11"/>
      <c r="B507" s="11"/>
      <c r="C507" s="11"/>
      <c r="D507" s="11"/>
      <c r="E507" s="11"/>
      <c r="F507" s="11"/>
      <c r="G507" s="11"/>
      <c r="H507" s="11"/>
      <c r="I507" s="11"/>
      <c r="J507" s="11"/>
      <c r="K507" s="11"/>
      <c r="L507" s="11"/>
      <c r="M507" s="11"/>
      <c r="N507" s="11"/>
      <c r="O507" s="11"/>
      <c r="P507" s="11"/>
    </row>
    <row r="508" spans="1:16" ht="15.75" customHeight="1" x14ac:dyDescent="0.2">
      <c r="A508" s="11"/>
      <c r="B508" s="11"/>
      <c r="C508" s="11"/>
      <c r="D508" s="11"/>
      <c r="E508" s="11"/>
      <c r="F508" s="11"/>
      <c r="G508" s="11"/>
      <c r="H508" s="11"/>
      <c r="I508" s="11"/>
      <c r="J508" s="11"/>
      <c r="K508" s="11"/>
      <c r="L508" s="11"/>
      <c r="M508" s="11"/>
      <c r="N508" s="11"/>
      <c r="O508" s="11"/>
      <c r="P508" s="11"/>
    </row>
    <row r="509" spans="1:16" ht="15.75" customHeight="1" x14ac:dyDescent="0.2">
      <c r="A509" s="11"/>
      <c r="B509" s="11"/>
      <c r="C509" s="11"/>
      <c r="D509" s="11"/>
      <c r="E509" s="11"/>
      <c r="F509" s="11"/>
      <c r="G509" s="11"/>
      <c r="H509" s="11"/>
      <c r="I509" s="11"/>
      <c r="J509" s="11"/>
      <c r="K509" s="11"/>
      <c r="L509" s="11"/>
      <c r="M509" s="11"/>
      <c r="N509" s="11"/>
      <c r="O509" s="11"/>
      <c r="P509" s="11"/>
    </row>
    <row r="510" spans="1:16" ht="15.75" customHeight="1" x14ac:dyDescent="0.2">
      <c r="A510" s="11"/>
      <c r="B510" s="11"/>
      <c r="C510" s="11"/>
      <c r="D510" s="11"/>
      <c r="E510" s="11"/>
      <c r="F510" s="11"/>
      <c r="G510" s="11"/>
      <c r="H510" s="11"/>
      <c r="I510" s="11"/>
      <c r="J510" s="11"/>
      <c r="K510" s="11"/>
      <c r="L510" s="11"/>
      <c r="M510" s="11"/>
      <c r="N510" s="11"/>
      <c r="O510" s="11"/>
      <c r="P510" s="11"/>
    </row>
    <row r="511" spans="1:16" ht="15.75" customHeight="1" x14ac:dyDescent="0.2">
      <c r="A511" s="11"/>
      <c r="B511" s="11"/>
      <c r="C511" s="11"/>
      <c r="D511" s="11"/>
      <c r="E511" s="11"/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</row>
    <row r="512" spans="1:16" ht="15.75" customHeight="1" x14ac:dyDescent="0.2">
      <c r="A512" s="11"/>
      <c r="B512" s="11"/>
      <c r="C512" s="11"/>
      <c r="D512" s="11"/>
      <c r="E512" s="11"/>
      <c r="F512" s="11"/>
      <c r="G512" s="11"/>
      <c r="H512" s="11"/>
      <c r="I512" s="11"/>
      <c r="J512" s="11"/>
      <c r="K512" s="11"/>
      <c r="L512" s="11"/>
      <c r="M512" s="11"/>
      <c r="N512" s="11"/>
      <c r="O512" s="11"/>
      <c r="P512" s="11"/>
    </row>
    <row r="513" spans="1:16" ht="15.75" customHeight="1" x14ac:dyDescent="0.2">
      <c r="A513" s="11"/>
      <c r="B513" s="11"/>
      <c r="C513" s="11"/>
      <c r="D513" s="11"/>
      <c r="E513" s="11"/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</row>
    <row r="514" spans="1:16" ht="15.75" customHeight="1" x14ac:dyDescent="0.2">
      <c r="A514" s="11"/>
      <c r="B514" s="11"/>
      <c r="C514" s="11"/>
      <c r="D514" s="11"/>
      <c r="E514" s="11"/>
      <c r="F514" s="11"/>
      <c r="G514" s="11"/>
      <c r="H514" s="11"/>
      <c r="I514" s="11"/>
      <c r="J514" s="11"/>
      <c r="K514" s="11"/>
      <c r="L514" s="11"/>
      <c r="M514" s="11"/>
      <c r="N514" s="11"/>
      <c r="O514" s="11"/>
      <c r="P514" s="11"/>
    </row>
    <row r="515" spans="1:16" ht="15.75" customHeight="1" x14ac:dyDescent="0.2">
      <c r="A515" s="11"/>
      <c r="B515" s="11"/>
      <c r="C515" s="11"/>
      <c r="D515" s="11"/>
      <c r="E515" s="11"/>
      <c r="F515" s="11"/>
      <c r="G515" s="11"/>
      <c r="H515" s="11"/>
      <c r="I515" s="11"/>
      <c r="J515" s="11"/>
      <c r="K515" s="11"/>
      <c r="L515" s="11"/>
      <c r="M515" s="11"/>
      <c r="N515" s="11"/>
      <c r="O515" s="11"/>
      <c r="P515" s="11"/>
    </row>
    <row r="516" spans="1:16" ht="15.75" customHeight="1" x14ac:dyDescent="0.2">
      <c r="A516" s="11"/>
      <c r="B516" s="11"/>
      <c r="C516" s="11"/>
      <c r="D516" s="11"/>
      <c r="E516" s="11"/>
      <c r="F516" s="11"/>
      <c r="G516" s="11"/>
      <c r="H516" s="11"/>
      <c r="I516" s="11"/>
      <c r="J516" s="11"/>
      <c r="K516" s="11"/>
      <c r="L516" s="11"/>
      <c r="M516" s="11"/>
      <c r="N516" s="11"/>
      <c r="O516" s="11"/>
      <c r="P516" s="11"/>
    </row>
    <row r="517" spans="1:16" ht="15.75" customHeight="1" x14ac:dyDescent="0.2">
      <c r="A517" s="11"/>
      <c r="B517" s="11"/>
      <c r="C517" s="11"/>
      <c r="D517" s="11"/>
      <c r="E517" s="11"/>
      <c r="F517" s="11"/>
      <c r="G517" s="11"/>
      <c r="H517" s="11"/>
      <c r="I517" s="11"/>
      <c r="J517" s="11"/>
      <c r="K517" s="11"/>
      <c r="L517" s="11"/>
      <c r="M517" s="11"/>
      <c r="N517" s="11"/>
      <c r="O517" s="11"/>
      <c r="P517" s="11"/>
    </row>
    <row r="518" spans="1:16" ht="15.75" customHeight="1" x14ac:dyDescent="0.2">
      <c r="A518" s="11"/>
      <c r="B518" s="11"/>
      <c r="C518" s="11"/>
      <c r="D518" s="11"/>
      <c r="E518" s="11"/>
      <c r="F518" s="11"/>
      <c r="G518" s="11"/>
      <c r="H518" s="11"/>
      <c r="I518" s="11"/>
      <c r="J518" s="11"/>
      <c r="K518" s="11"/>
      <c r="L518" s="11"/>
      <c r="M518" s="11"/>
      <c r="N518" s="11"/>
      <c r="O518" s="11"/>
      <c r="P518" s="11"/>
    </row>
    <row r="519" spans="1:16" ht="15.75" customHeight="1" x14ac:dyDescent="0.2">
      <c r="A519" s="11"/>
      <c r="B519" s="11"/>
      <c r="C519" s="11"/>
      <c r="D519" s="11"/>
      <c r="E519" s="11"/>
      <c r="F519" s="11"/>
      <c r="G519" s="11"/>
      <c r="H519" s="11"/>
      <c r="I519" s="11"/>
      <c r="J519" s="11"/>
      <c r="K519" s="11"/>
      <c r="L519" s="11"/>
      <c r="M519" s="11"/>
      <c r="N519" s="11"/>
      <c r="O519" s="11"/>
      <c r="P519" s="11"/>
    </row>
    <row r="520" spans="1:16" ht="15.75" customHeight="1" x14ac:dyDescent="0.2">
      <c r="A520" s="11"/>
      <c r="B520" s="11"/>
      <c r="C520" s="11"/>
      <c r="D520" s="11"/>
      <c r="E520" s="11"/>
      <c r="F520" s="11"/>
      <c r="G520" s="11"/>
      <c r="H520" s="11"/>
      <c r="I520" s="11"/>
      <c r="J520" s="11"/>
      <c r="K520" s="11"/>
      <c r="L520" s="11"/>
      <c r="M520" s="11"/>
      <c r="N520" s="11"/>
      <c r="O520" s="11"/>
      <c r="P520" s="11"/>
    </row>
    <row r="521" spans="1:16" ht="15.75" customHeight="1" x14ac:dyDescent="0.2">
      <c r="A521" s="11"/>
      <c r="B521" s="11"/>
      <c r="C521" s="11"/>
      <c r="D521" s="11"/>
      <c r="E521" s="11"/>
      <c r="F521" s="11"/>
      <c r="G521" s="11"/>
      <c r="H521" s="11"/>
      <c r="I521" s="11"/>
      <c r="J521" s="11"/>
      <c r="K521" s="11"/>
      <c r="L521" s="11"/>
      <c r="M521" s="11"/>
      <c r="N521" s="11"/>
      <c r="O521" s="11"/>
      <c r="P521" s="11"/>
    </row>
    <row r="522" spans="1:16" ht="15.75" customHeight="1" x14ac:dyDescent="0.2">
      <c r="A522" s="11"/>
      <c r="B522" s="11"/>
      <c r="C522" s="11"/>
      <c r="D522" s="11"/>
      <c r="E522" s="11"/>
      <c r="F522" s="11"/>
      <c r="G522" s="11"/>
      <c r="H522" s="11"/>
      <c r="I522" s="11"/>
      <c r="J522" s="11"/>
      <c r="K522" s="11"/>
      <c r="L522" s="11"/>
      <c r="M522" s="11"/>
      <c r="N522" s="11"/>
      <c r="O522" s="11"/>
      <c r="P522" s="11"/>
    </row>
    <row r="523" spans="1:16" ht="15.75" customHeight="1" x14ac:dyDescent="0.2">
      <c r="A523" s="11"/>
      <c r="B523" s="11"/>
      <c r="C523" s="11"/>
      <c r="D523" s="11"/>
      <c r="E523" s="11"/>
      <c r="F523" s="11"/>
      <c r="G523" s="11"/>
      <c r="H523" s="11"/>
      <c r="I523" s="11"/>
      <c r="J523" s="11"/>
      <c r="K523" s="11"/>
      <c r="L523" s="11"/>
      <c r="M523" s="11"/>
      <c r="N523" s="11"/>
      <c r="O523" s="11"/>
      <c r="P523" s="11"/>
    </row>
    <row r="524" spans="1:16" ht="15.75" customHeight="1" x14ac:dyDescent="0.2">
      <c r="A524" s="11"/>
      <c r="B524" s="11"/>
      <c r="C524" s="11"/>
      <c r="D524" s="11"/>
      <c r="E524" s="11"/>
      <c r="F524" s="11"/>
      <c r="G524" s="11"/>
      <c r="H524" s="11"/>
      <c r="I524" s="11"/>
      <c r="J524" s="11"/>
      <c r="K524" s="11"/>
      <c r="L524" s="11"/>
      <c r="M524" s="11"/>
      <c r="N524" s="11"/>
      <c r="O524" s="11"/>
      <c r="P524" s="11"/>
    </row>
    <row r="525" spans="1:16" ht="15.75" customHeight="1" x14ac:dyDescent="0.2">
      <c r="A525" s="11"/>
      <c r="B525" s="11"/>
      <c r="C525" s="11"/>
      <c r="D525" s="11"/>
      <c r="E525" s="11"/>
      <c r="F525" s="11"/>
      <c r="G525" s="11"/>
      <c r="H525" s="11"/>
      <c r="I525" s="11"/>
      <c r="J525" s="11"/>
      <c r="K525" s="11"/>
      <c r="L525" s="11"/>
      <c r="M525" s="11"/>
      <c r="N525" s="11"/>
      <c r="O525" s="11"/>
      <c r="P525" s="11"/>
    </row>
    <row r="526" spans="1:16" ht="15.75" customHeight="1" x14ac:dyDescent="0.2">
      <c r="A526" s="11"/>
      <c r="B526" s="11"/>
      <c r="C526" s="11"/>
      <c r="D526" s="11"/>
      <c r="E526" s="11"/>
      <c r="F526" s="11"/>
      <c r="G526" s="11"/>
      <c r="H526" s="11"/>
      <c r="I526" s="11"/>
      <c r="J526" s="11"/>
      <c r="K526" s="11"/>
      <c r="L526" s="11"/>
      <c r="M526" s="11"/>
      <c r="N526" s="11"/>
      <c r="O526" s="11"/>
      <c r="P526" s="11"/>
    </row>
    <row r="527" spans="1:16" ht="15.75" customHeight="1" x14ac:dyDescent="0.2">
      <c r="A527" s="11"/>
      <c r="B527" s="11"/>
      <c r="C527" s="11"/>
      <c r="D527" s="11"/>
      <c r="E527" s="11"/>
      <c r="F527" s="11"/>
      <c r="G527" s="11"/>
      <c r="H527" s="11"/>
      <c r="I527" s="11"/>
      <c r="J527" s="11"/>
      <c r="K527" s="11"/>
      <c r="L527" s="11"/>
      <c r="M527" s="11"/>
      <c r="N527" s="11"/>
      <c r="O527" s="11"/>
      <c r="P527" s="11"/>
    </row>
    <row r="528" spans="1:16" ht="15.75" customHeight="1" x14ac:dyDescent="0.2">
      <c r="A528" s="11"/>
      <c r="B528" s="11"/>
      <c r="C528" s="11"/>
      <c r="D528" s="11"/>
      <c r="E528" s="11"/>
      <c r="F528" s="11"/>
      <c r="G528" s="11"/>
      <c r="H528" s="11"/>
      <c r="I528" s="11"/>
      <c r="J528" s="11"/>
      <c r="K528" s="11"/>
      <c r="L528" s="11"/>
      <c r="M528" s="11"/>
      <c r="N528" s="11"/>
      <c r="O528" s="11"/>
      <c r="P528" s="11"/>
    </row>
    <row r="529" spans="1:16" ht="15.75" customHeight="1" x14ac:dyDescent="0.2">
      <c r="A529" s="11"/>
      <c r="B529" s="11"/>
      <c r="C529" s="11"/>
      <c r="D529" s="11"/>
      <c r="E529" s="11"/>
      <c r="F529" s="11"/>
      <c r="G529" s="11"/>
      <c r="H529" s="11"/>
      <c r="I529" s="11"/>
      <c r="J529" s="11"/>
      <c r="K529" s="11"/>
      <c r="L529" s="11"/>
      <c r="M529" s="11"/>
      <c r="N529" s="11"/>
      <c r="O529" s="11"/>
      <c r="P529" s="11"/>
    </row>
    <row r="530" spans="1:16" ht="15.75" customHeight="1" x14ac:dyDescent="0.2">
      <c r="A530" s="11"/>
      <c r="B530" s="11"/>
      <c r="C530" s="11"/>
      <c r="D530" s="11"/>
      <c r="E530" s="11"/>
      <c r="F530" s="11"/>
      <c r="G530" s="11"/>
      <c r="H530" s="11"/>
      <c r="I530" s="11"/>
      <c r="J530" s="11"/>
      <c r="K530" s="11"/>
      <c r="L530" s="11"/>
      <c r="M530" s="11"/>
      <c r="N530" s="11"/>
      <c r="O530" s="11"/>
      <c r="P530" s="11"/>
    </row>
    <row r="531" spans="1:16" ht="15.75" customHeight="1" x14ac:dyDescent="0.2">
      <c r="A531" s="11"/>
      <c r="B531" s="11"/>
      <c r="C531" s="11"/>
      <c r="D531" s="11"/>
      <c r="E531" s="11"/>
      <c r="F531" s="11"/>
      <c r="G531" s="11"/>
      <c r="H531" s="11"/>
      <c r="I531" s="11"/>
      <c r="J531" s="11"/>
      <c r="K531" s="11"/>
      <c r="L531" s="11"/>
      <c r="M531" s="11"/>
      <c r="N531" s="11"/>
      <c r="O531" s="11"/>
      <c r="P531" s="11"/>
    </row>
    <row r="532" spans="1:16" ht="15.75" customHeight="1" x14ac:dyDescent="0.2">
      <c r="A532" s="11"/>
      <c r="B532" s="11"/>
      <c r="C532" s="11"/>
      <c r="D532" s="11"/>
      <c r="E532" s="11"/>
      <c r="F532" s="11"/>
      <c r="G532" s="11"/>
      <c r="H532" s="11"/>
      <c r="I532" s="11"/>
      <c r="J532" s="11"/>
      <c r="K532" s="11"/>
      <c r="L532" s="11"/>
      <c r="M532" s="11"/>
      <c r="N532" s="11"/>
      <c r="O532" s="11"/>
      <c r="P532" s="11"/>
    </row>
    <row r="533" spans="1:16" ht="15.75" customHeight="1" x14ac:dyDescent="0.2">
      <c r="A533" s="11"/>
      <c r="B533" s="11"/>
      <c r="C533" s="11"/>
      <c r="D533" s="11"/>
      <c r="E533" s="11"/>
      <c r="F533" s="11"/>
      <c r="G533" s="11"/>
      <c r="H533" s="11"/>
      <c r="I533" s="11"/>
      <c r="J533" s="11"/>
      <c r="K533" s="11"/>
      <c r="L533" s="11"/>
      <c r="M533" s="11"/>
      <c r="N533" s="11"/>
      <c r="O533" s="11"/>
      <c r="P533" s="11"/>
    </row>
    <row r="534" spans="1:16" ht="15.75" customHeight="1" x14ac:dyDescent="0.2">
      <c r="A534" s="11"/>
      <c r="B534" s="11"/>
      <c r="C534" s="11"/>
      <c r="D534" s="11"/>
      <c r="E534" s="11"/>
      <c r="F534" s="11"/>
      <c r="G534" s="11"/>
      <c r="H534" s="11"/>
      <c r="I534" s="11"/>
      <c r="J534" s="11"/>
      <c r="K534" s="11"/>
      <c r="L534" s="11"/>
      <c r="M534" s="11"/>
      <c r="N534" s="11"/>
      <c r="O534" s="11"/>
      <c r="P534" s="11"/>
    </row>
    <row r="535" spans="1:16" ht="15.75" customHeight="1" x14ac:dyDescent="0.2">
      <c r="A535" s="11"/>
      <c r="B535" s="11"/>
      <c r="C535" s="11"/>
      <c r="D535" s="11"/>
      <c r="E535" s="11"/>
      <c r="F535" s="11"/>
      <c r="G535" s="11"/>
      <c r="H535" s="11"/>
      <c r="I535" s="11"/>
      <c r="J535" s="11"/>
      <c r="K535" s="11"/>
      <c r="L535" s="11"/>
      <c r="M535" s="11"/>
      <c r="N535" s="11"/>
      <c r="O535" s="11"/>
      <c r="P535" s="11"/>
    </row>
    <row r="536" spans="1:16" ht="15.75" customHeight="1" x14ac:dyDescent="0.2">
      <c r="A536" s="11"/>
      <c r="B536" s="11"/>
      <c r="C536" s="11"/>
      <c r="D536" s="11"/>
      <c r="E536" s="11"/>
      <c r="F536" s="11"/>
      <c r="G536" s="11"/>
      <c r="H536" s="11"/>
      <c r="I536" s="11"/>
      <c r="J536" s="11"/>
      <c r="K536" s="11"/>
      <c r="L536" s="11"/>
      <c r="M536" s="11"/>
      <c r="N536" s="11"/>
      <c r="O536" s="11"/>
      <c r="P536" s="11"/>
    </row>
    <row r="537" spans="1:16" ht="15.75" customHeight="1" x14ac:dyDescent="0.2">
      <c r="A537" s="11"/>
      <c r="B537" s="11"/>
      <c r="C537" s="11"/>
      <c r="D537" s="11"/>
      <c r="E537" s="11"/>
      <c r="F537" s="11"/>
      <c r="G537" s="11"/>
      <c r="H537" s="11"/>
      <c r="I537" s="11"/>
      <c r="J537" s="11"/>
      <c r="K537" s="11"/>
      <c r="L537" s="11"/>
      <c r="M537" s="11"/>
      <c r="N537" s="11"/>
      <c r="O537" s="11"/>
      <c r="P537" s="11"/>
    </row>
    <row r="538" spans="1:16" ht="15.75" customHeight="1" x14ac:dyDescent="0.2">
      <c r="A538" s="11"/>
      <c r="B538" s="11"/>
      <c r="C538" s="11"/>
      <c r="D538" s="11"/>
      <c r="E538" s="11"/>
      <c r="F538" s="11"/>
      <c r="G538" s="11"/>
      <c r="H538" s="11"/>
      <c r="I538" s="11"/>
      <c r="J538" s="11"/>
      <c r="K538" s="11"/>
      <c r="L538" s="11"/>
      <c r="M538" s="11"/>
      <c r="N538" s="11"/>
      <c r="O538" s="11"/>
      <c r="P538" s="11"/>
    </row>
    <row r="539" spans="1:16" ht="15.75" customHeight="1" x14ac:dyDescent="0.2">
      <c r="A539" s="11"/>
      <c r="B539" s="11"/>
      <c r="C539" s="11"/>
      <c r="D539" s="11"/>
      <c r="E539" s="11"/>
      <c r="F539" s="11"/>
      <c r="G539" s="11"/>
      <c r="H539" s="11"/>
      <c r="I539" s="11"/>
      <c r="J539" s="11"/>
      <c r="K539" s="11"/>
      <c r="L539" s="11"/>
      <c r="M539" s="11"/>
      <c r="N539" s="11"/>
      <c r="O539" s="11"/>
      <c r="P539" s="11"/>
    </row>
    <row r="540" spans="1:16" ht="15.75" customHeight="1" x14ac:dyDescent="0.2">
      <c r="A540" s="11"/>
      <c r="B540" s="11"/>
      <c r="C540" s="11"/>
      <c r="D540" s="11"/>
      <c r="E540" s="11"/>
      <c r="F540" s="11"/>
      <c r="G540" s="11"/>
      <c r="H540" s="11"/>
      <c r="I540" s="11"/>
      <c r="J540" s="11"/>
      <c r="K540" s="11"/>
      <c r="L540" s="11"/>
      <c r="M540" s="11"/>
      <c r="N540" s="11"/>
      <c r="O540" s="11"/>
      <c r="P540" s="11"/>
    </row>
    <row r="541" spans="1:16" ht="15.75" customHeight="1" x14ac:dyDescent="0.2">
      <c r="A541" s="11"/>
      <c r="B541" s="11"/>
      <c r="C541" s="11"/>
      <c r="D541" s="11"/>
      <c r="E541" s="11"/>
      <c r="F541" s="11"/>
      <c r="G541" s="11"/>
      <c r="H541" s="11"/>
      <c r="I541" s="11"/>
      <c r="J541" s="11"/>
      <c r="K541" s="11"/>
      <c r="L541" s="11"/>
      <c r="M541" s="11"/>
      <c r="N541" s="11"/>
      <c r="O541" s="11"/>
      <c r="P541" s="11"/>
    </row>
    <row r="542" spans="1:16" ht="15.75" customHeight="1" x14ac:dyDescent="0.2">
      <c r="A542" s="11"/>
      <c r="B542" s="11"/>
      <c r="C542" s="11"/>
      <c r="D542" s="11"/>
      <c r="E542" s="11"/>
      <c r="F542" s="11"/>
      <c r="G542" s="11"/>
      <c r="H542" s="11"/>
      <c r="I542" s="11"/>
      <c r="J542" s="11"/>
      <c r="K542" s="11"/>
      <c r="L542" s="11"/>
      <c r="M542" s="11"/>
      <c r="N542" s="11"/>
      <c r="O542" s="11"/>
      <c r="P542" s="11"/>
    </row>
    <row r="543" spans="1:16" ht="15.75" customHeight="1" x14ac:dyDescent="0.2">
      <c r="A543" s="11"/>
      <c r="B543" s="11"/>
      <c r="C543" s="11"/>
      <c r="D543" s="11"/>
      <c r="E543" s="11"/>
      <c r="F543" s="11"/>
      <c r="G543" s="11"/>
      <c r="H543" s="11"/>
      <c r="I543" s="11"/>
      <c r="J543" s="11"/>
      <c r="K543" s="11"/>
      <c r="L543" s="11"/>
      <c r="M543" s="11"/>
      <c r="N543" s="11"/>
      <c r="O543" s="11"/>
      <c r="P543" s="11"/>
    </row>
    <row r="544" spans="1:16" ht="15.75" customHeight="1" x14ac:dyDescent="0.2">
      <c r="A544" s="11"/>
      <c r="B544" s="11"/>
      <c r="C544" s="11"/>
      <c r="D544" s="11"/>
      <c r="E544" s="11"/>
      <c r="F544" s="11"/>
      <c r="G544" s="11"/>
      <c r="H544" s="11"/>
      <c r="I544" s="11"/>
      <c r="J544" s="11"/>
      <c r="K544" s="11"/>
      <c r="L544" s="11"/>
      <c r="M544" s="11"/>
      <c r="N544" s="11"/>
      <c r="O544" s="11"/>
      <c r="P544" s="11"/>
    </row>
    <row r="545" spans="1:16" ht="15.75" customHeight="1" x14ac:dyDescent="0.2">
      <c r="A545" s="11"/>
      <c r="B545" s="11"/>
      <c r="C545" s="11"/>
      <c r="D545" s="11"/>
      <c r="E545" s="11"/>
      <c r="F545" s="11"/>
      <c r="G545" s="11"/>
      <c r="H545" s="11"/>
      <c r="I545" s="11"/>
      <c r="J545" s="11"/>
      <c r="K545" s="11"/>
      <c r="L545" s="11"/>
      <c r="M545" s="11"/>
      <c r="N545" s="11"/>
      <c r="O545" s="11"/>
      <c r="P545" s="11"/>
    </row>
    <row r="546" spans="1:16" ht="15.75" customHeight="1" x14ac:dyDescent="0.2">
      <c r="A546" s="11"/>
      <c r="B546" s="11"/>
      <c r="C546" s="11"/>
      <c r="D546" s="11"/>
      <c r="E546" s="11"/>
      <c r="F546" s="11"/>
      <c r="G546" s="11"/>
      <c r="H546" s="11"/>
      <c r="I546" s="11"/>
      <c r="J546" s="11"/>
      <c r="K546" s="11"/>
      <c r="L546" s="11"/>
      <c r="M546" s="11"/>
      <c r="N546" s="11"/>
      <c r="O546" s="11"/>
      <c r="P546" s="11"/>
    </row>
    <row r="547" spans="1:16" ht="15.75" customHeight="1" x14ac:dyDescent="0.2">
      <c r="A547" s="11"/>
      <c r="B547" s="11"/>
      <c r="C547" s="11"/>
      <c r="D547" s="11"/>
      <c r="E547" s="11"/>
      <c r="F547" s="11"/>
      <c r="G547" s="11"/>
      <c r="H547" s="11"/>
      <c r="I547" s="11"/>
      <c r="J547" s="11"/>
      <c r="K547" s="11"/>
      <c r="L547" s="11"/>
      <c r="M547" s="11"/>
      <c r="N547" s="11"/>
      <c r="O547" s="11"/>
      <c r="P547" s="11"/>
    </row>
    <row r="548" spans="1:16" ht="15.75" customHeight="1" x14ac:dyDescent="0.2">
      <c r="A548" s="11"/>
      <c r="B548" s="11"/>
      <c r="C548" s="11"/>
      <c r="D548" s="11"/>
      <c r="E548" s="11"/>
      <c r="F548" s="11"/>
      <c r="G548" s="11"/>
      <c r="H548" s="11"/>
      <c r="I548" s="11"/>
      <c r="J548" s="11"/>
      <c r="K548" s="11"/>
      <c r="L548" s="11"/>
      <c r="M548" s="11"/>
      <c r="N548" s="11"/>
      <c r="O548" s="11"/>
      <c r="P548" s="11"/>
    </row>
    <row r="549" spans="1:16" ht="15.75" customHeight="1" x14ac:dyDescent="0.2">
      <c r="A549" s="11"/>
      <c r="B549" s="11"/>
      <c r="C549" s="11"/>
      <c r="D549" s="11"/>
      <c r="E549" s="11"/>
      <c r="F549" s="11"/>
      <c r="G549" s="11"/>
      <c r="H549" s="11"/>
      <c r="I549" s="11"/>
      <c r="J549" s="11"/>
      <c r="K549" s="11"/>
      <c r="L549" s="11"/>
      <c r="M549" s="11"/>
      <c r="N549" s="11"/>
      <c r="O549" s="11"/>
      <c r="P549" s="11"/>
    </row>
    <row r="550" spans="1:16" ht="15.75" customHeight="1" x14ac:dyDescent="0.2">
      <c r="A550" s="11"/>
      <c r="B550" s="11"/>
      <c r="C550" s="11"/>
      <c r="D550" s="11"/>
      <c r="E550" s="11"/>
      <c r="F550" s="11"/>
      <c r="G550" s="11"/>
      <c r="H550" s="11"/>
      <c r="I550" s="11"/>
      <c r="J550" s="11"/>
      <c r="K550" s="11"/>
      <c r="L550" s="11"/>
      <c r="M550" s="11"/>
      <c r="N550" s="11"/>
      <c r="O550" s="11"/>
      <c r="P550" s="11"/>
    </row>
    <row r="551" spans="1:16" ht="15.75" customHeight="1" x14ac:dyDescent="0.2">
      <c r="A551" s="11"/>
      <c r="B551" s="11"/>
      <c r="C551" s="11"/>
      <c r="D551" s="11"/>
      <c r="E551" s="11"/>
      <c r="F551" s="11"/>
      <c r="G551" s="11"/>
      <c r="H551" s="11"/>
      <c r="I551" s="11"/>
      <c r="J551" s="11"/>
      <c r="K551" s="11"/>
      <c r="L551" s="11"/>
      <c r="M551" s="11"/>
      <c r="N551" s="11"/>
      <c r="O551" s="11"/>
      <c r="P551" s="11"/>
    </row>
    <row r="552" spans="1:16" ht="15.75" customHeight="1" x14ac:dyDescent="0.2">
      <c r="A552" s="11"/>
      <c r="B552" s="11"/>
      <c r="C552" s="11"/>
      <c r="D552" s="11"/>
      <c r="E552" s="11"/>
      <c r="F552" s="11"/>
      <c r="G552" s="11"/>
      <c r="H552" s="11"/>
      <c r="I552" s="11"/>
      <c r="J552" s="11"/>
      <c r="K552" s="11"/>
      <c r="L552" s="11"/>
      <c r="M552" s="11"/>
      <c r="N552" s="11"/>
      <c r="O552" s="11"/>
      <c r="P552" s="11"/>
    </row>
    <row r="553" spans="1:16" ht="15.75" customHeight="1" x14ac:dyDescent="0.2">
      <c r="A553" s="11"/>
      <c r="B553" s="11"/>
      <c r="C553" s="11"/>
      <c r="D553" s="11"/>
      <c r="E553" s="11"/>
      <c r="F553" s="11"/>
      <c r="G553" s="11"/>
      <c r="H553" s="11"/>
      <c r="I553" s="11"/>
      <c r="J553" s="11"/>
      <c r="K553" s="11"/>
      <c r="L553" s="11"/>
      <c r="M553" s="11"/>
      <c r="N553" s="11"/>
      <c r="O553" s="11"/>
      <c r="P553" s="11"/>
    </row>
    <row r="554" spans="1:16" ht="15.75" customHeight="1" x14ac:dyDescent="0.2">
      <c r="A554" s="11"/>
      <c r="B554" s="11"/>
      <c r="C554" s="11"/>
      <c r="D554" s="11"/>
      <c r="E554" s="11"/>
      <c r="F554" s="11"/>
      <c r="G554" s="11"/>
      <c r="H554" s="11"/>
      <c r="I554" s="11"/>
      <c r="J554" s="11"/>
      <c r="K554" s="11"/>
      <c r="L554" s="11"/>
      <c r="M554" s="11"/>
      <c r="N554" s="11"/>
      <c r="O554" s="11"/>
      <c r="P554" s="11"/>
    </row>
    <row r="555" spans="1:16" ht="15.75" customHeight="1" x14ac:dyDescent="0.2">
      <c r="A555" s="11"/>
      <c r="B555" s="11"/>
      <c r="C555" s="11"/>
      <c r="D555" s="11"/>
      <c r="E555" s="11"/>
      <c r="F555" s="11"/>
      <c r="G555" s="11"/>
      <c r="H555" s="11"/>
      <c r="I555" s="11"/>
      <c r="J555" s="11"/>
      <c r="K555" s="11"/>
      <c r="L555" s="11"/>
      <c r="M555" s="11"/>
      <c r="N555" s="11"/>
      <c r="O555" s="11"/>
      <c r="P555" s="11"/>
    </row>
    <row r="556" spans="1:16" ht="15.75" customHeight="1" x14ac:dyDescent="0.2">
      <c r="A556" s="11"/>
      <c r="B556" s="11"/>
      <c r="C556" s="11"/>
      <c r="D556" s="11"/>
      <c r="E556" s="11"/>
      <c r="F556" s="11"/>
      <c r="G556" s="11"/>
      <c r="H556" s="11"/>
      <c r="I556" s="11"/>
      <c r="J556" s="11"/>
      <c r="K556" s="11"/>
      <c r="L556" s="11"/>
      <c r="M556" s="11"/>
      <c r="N556" s="11"/>
      <c r="O556" s="11"/>
      <c r="P556" s="11"/>
    </row>
    <row r="557" spans="1:16" ht="15.75" customHeight="1" x14ac:dyDescent="0.2">
      <c r="A557" s="11"/>
      <c r="B557" s="11"/>
      <c r="C557" s="11"/>
      <c r="D557" s="11"/>
      <c r="E557" s="11"/>
      <c r="F557" s="11"/>
      <c r="G557" s="11"/>
      <c r="H557" s="11"/>
      <c r="I557" s="11"/>
      <c r="J557" s="11"/>
      <c r="K557" s="11"/>
      <c r="L557" s="11"/>
      <c r="M557" s="11"/>
      <c r="N557" s="11"/>
      <c r="O557" s="11"/>
      <c r="P557" s="11"/>
    </row>
    <row r="558" spans="1:16" ht="15.75" customHeight="1" x14ac:dyDescent="0.2">
      <c r="A558" s="11"/>
      <c r="B558" s="11"/>
      <c r="C558" s="11"/>
      <c r="D558" s="11"/>
      <c r="E558" s="11"/>
      <c r="F558" s="11"/>
      <c r="G558" s="11"/>
      <c r="H558" s="11"/>
      <c r="I558" s="11"/>
      <c r="J558" s="11"/>
      <c r="K558" s="11"/>
      <c r="L558" s="11"/>
      <c r="M558" s="11"/>
      <c r="N558" s="11"/>
      <c r="O558" s="11"/>
      <c r="P558" s="11"/>
    </row>
    <row r="559" spans="1:16" ht="15.75" customHeight="1" x14ac:dyDescent="0.2">
      <c r="A559" s="11"/>
      <c r="B559" s="11"/>
      <c r="C559" s="11"/>
      <c r="D559" s="11"/>
      <c r="E559" s="11"/>
      <c r="F559" s="11"/>
      <c r="G559" s="11"/>
      <c r="H559" s="11"/>
      <c r="I559" s="11"/>
      <c r="J559" s="11"/>
      <c r="K559" s="11"/>
      <c r="L559" s="11"/>
      <c r="M559" s="11"/>
      <c r="N559" s="11"/>
      <c r="O559" s="11"/>
      <c r="P559" s="11"/>
    </row>
    <row r="560" spans="1:16" ht="15.75" customHeight="1" x14ac:dyDescent="0.2">
      <c r="A560" s="11"/>
      <c r="B560" s="11"/>
      <c r="C560" s="11"/>
      <c r="D560" s="11"/>
      <c r="E560" s="11"/>
      <c r="F560" s="11"/>
      <c r="G560" s="11"/>
      <c r="H560" s="11"/>
      <c r="I560" s="11"/>
      <c r="J560" s="11"/>
      <c r="K560" s="11"/>
      <c r="L560" s="11"/>
      <c r="M560" s="11"/>
      <c r="N560" s="11"/>
      <c r="O560" s="11"/>
      <c r="P560" s="11"/>
    </row>
    <row r="561" spans="1:16" ht="15.75" customHeight="1" x14ac:dyDescent="0.2">
      <c r="A561" s="11"/>
      <c r="B561" s="11"/>
      <c r="C561" s="11"/>
      <c r="D561" s="11"/>
      <c r="E561" s="11"/>
      <c r="F561" s="11"/>
      <c r="G561" s="11"/>
      <c r="H561" s="11"/>
      <c r="I561" s="11"/>
      <c r="J561" s="11"/>
      <c r="K561" s="11"/>
      <c r="L561" s="11"/>
      <c r="M561" s="11"/>
      <c r="N561" s="11"/>
      <c r="O561" s="11"/>
      <c r="P561" s="11"/>
    </row>
    <row r="562" spans="1:16" ht="15.75" customHeight="1" x14ac:dyDescent="0.2">
      <c r="A562" s="11"/>
      <c r="B562" s="11"/>
      <c r="C562" s="11"/>
      <c r="D562" s="11"/>
      <c r="E562" s="11"/>
      <c r="F562" s="11"/>
      <c r="G562" s="11"/>
      <c r="H562" s="11"/>
      <c r="I562" s="11"/>
      <c r="J562" s="11"/>
      <c r="K562" s="11"/>
      <c r="L562" s="11"/>
      <c r="M562" s="11"/>
      <c r="N562" s="11"/>
      <c r="O562" s="11"/>
      <c r="P562" s="11"/>
    </row>
    <row r="563" spans="1:16" ht="15.75" customHeight="1" x14ac:dyDescent="0.2">
      <c r="A563" s="11"/>
      <c r="B563" s="11"/>
      <c r="C563" s="11"/>
      <c r="D563" s="11"/>
      <c r="E563" s="11"/>
      <c r="F563" s="11"/>
      <c r="G563" s="11"/>
      <c r="H563" s="11"/>
      <c r="I563" s="11"/>
      <c r="J563" s="11"/>
      <c r="K563" s="11"/>
      <c r="L563" s="11"/>
      <c r="M563" s="11"/>
      <c r="N563" s="11"/>
      <c r="O563" s="11"/>
      <c r="P563" s="11"/>
    </row>
    <row r="564" spans="1:16" ht="15.75" customHeight="1" x14ac:dyDescent="0.2">
      <c r="A564" s="11"/>
      <c r="B564" s="11"/>
      <c r="C564" s="11"/>
      <c r="D564" s="11"/>
      <c r="E564" s="11"/>
      <c r="F564" s="11"/>
      <c r="G564" s="11"/>
      <c r="H564" s="11"/>
      <c r="I564" s="11"/>
      <c r="J564" s="11"/>
      <c r="K564" s="11"/>
      <c r="L564" s="11"/>
      <c r="M564" s="11"/>
      <c r="N564" s="11"/>
      <c r="O564" s="11"/>
      <c r="P564" s="11"/>
    </row>
    <row r="565" spans="1:16" ht="15.75" customHeight="1" x14ac:dyDescent="0.2">
      <c r="A565" s="11"/>
      <c r="B565" s="11"/>
      <c r="C565" s="11"/>
      <c r="D565" s="11"/>
      <c r="E565" s="11"/>
      <c r="F565" s="11"/>
      <c r="G565" s="11"/>
      <c r="H565" s="11"/>
      <c r="I565" s="11"/>
      <c r="J565" s="11"/>
      <c r="K565" s="11"/>
      <c r="L565" s="11"/>
      <c r="M565" s="11"/>
      <c r="N565" s="11"/>
      <c r="O565" s="11"/>
      <c r="P565" s="11"/>
    </row>
    <row r="566" spans="1:16" ht="15.75" customHeight="1" x14ac:dyDescent="0.2">
      <c r="A566" s="11"/>
      <c r="B566" s="11"/>
      <c r="C566" s="11"/>
      <c r="D566" s="11"/>
      <c r="E566" s="11"/>
      <c r="F566" s="11"/>
      <c r="G566" s="11"/>
      <c r="H566" s="11"/>
      <c r="I566" s="11"/>
      <c r="J566" s="11"/>
      <c r="K566" s="11"/>
      <c r="L566" s="11"/>
      <c r="M566" s="11"/>
      <c r="N566" s="11"/>
      <c r="O566" s="11"/>
      <c r="P566" s="11"/>
    </row>
    <row r="567" spans="1:16" ht="15.75" customHeight="1" x14ac:dyDescent="0.2">
      <c r="A567" s="11"/>
      <c r="B567" s="11"/>
      <c r="C567" s="11"/>
      <c r="D567" s="11"/>
      <c r="E567" s="11"/>
      <c r="F567" s="11"/>
      <c r="G567" s="11"/>
      <c r="H567" s="11"/>
      <c r="I567" s="11"/>
      <c r="J567" s="11"/>
      <c r="K567" s="11"/>
      <c r="L567" s="11"/>
      <c r="M567" s="11"/>
      <c r="N567" s="11"/>
      <c r="O567" s="11"/>
      <c r="P567" s="11"/>
    </row>
    <row r="568" spans="1:16" ht="15.75" customHeight="1" x14ac:dyDescent="0.2">
      <c r="A568" s="11"/>
      <c r="B568" s="11"/>
      <c r="C568" s="11"/>
      <c r="D568" s="11"/>
      <c r="E568" s="11"/>
      <c r="F568" s="11"/>
      <c r="G568" s="11"/>
      <c r="H568" s="11"/>
      <c r="I568" s="11"/>
      <c r="J568" s="11"/>
      <c r="K568" s="11"/>
      <c r="L568" s="11"/>
      <c r="M568" s="11"/>
      <c r="N568" s="11"/>
      <c r="O568" s="11"/>
      <c r="P568" s="11"/>
    </row>
    <row r="569" spans="1:16" ht="15.75" customHeight="1" x14ac:dyDescent="0.2">
      <c r="A569" s="11"/>
      <c r="B569" s="11"/>
      <c r="C569" s="11"/>
      <c r="D569" s="11"/>
      <c r="E569" s="11"/>
      <c r="F569" s="11"/>
      <c r="G569" s="11"/>
      <c r="H569" s="11"/>
      <c r="I569" s="11"/>
      <c r="J569" s="11"/>
      <c r="K569" s="11"/>
      <c r="L569" s="11"/>
      <c r="M569" s="11"/>
      <c r="N569" s="11"/>
      <c r="O569" s="11"/>
      <c r="P569" s="11"/>
    </row>
    <row r="570" spans="1:16" ht="15.75" customHeight="1" x14ac:dyDescent="0.2">
      <c r="A570" s="11"/>
      <c r="B570" s="11"/>
      <c r="C570" s="11"/>
      <c r="D570" s="11"/>
      <c r="E570" s="11"/>
      <c r="F570" s="11"/>
      <c r="G570" s="11"/>
      <c r="H570" s="11"/>
      <c r="I570" s="11"/>
      <c r="J570" s="11"/>
      <c r="K570" s="11"/>
      <c r="L570" s="11"/>
      <c r="M570" s="11"/>
      <c r="N570" s="11"/>
      <c r="O570" s="11"/>
      <c r="P570" s="11"/>
    </row>
    <row r="571" spans="1:16" ht="15.75" customHeight="1" x14ac:dyDescent="0.2">
      <c r="A571" s="11"/>
      <c r="B571" s="11"/>
      <c r="C571" s="11"/>
      <c r="D571" s="11"/>
      <c r="E571" s="11"/>
      <c r="F571" s="11"/>
      <c r="G571" s="11"/>
      <c r="H571" s="11"/>
      <c r="I571" s="11"/>
      <c r="J571" s="11"/>
      <c r="K571" s="11"/>
      <c r="L571" s="11"/>
      <c r="M571" s="11"/>
      <c r="N571" s="11"/>
      <c r="O571" s="11"/>
      <c r="P571" s="11"/>
    </row>
    <row r="572" spans="1:16" ht="15.75" customHeight="1" x14ac:dyDescent="0.2">
      <c r="A572" s="11"/>
      <c r="B572" s="11"/>
      <c r="C572" s="11"/>
      <c r="D572" s="11"/>
      <c r="E572" s="11"/>
      <c r="F572" s="11"/>
      <c r="G572" s="11"/>
      <c r="H572" s="11"/>
      <c r="I572" s="11"/>
      <c r="J572" s="11"/>
      <c r="K572" s="11"/>
      <c r="L572" s="11"/>
      <c r="M572" s="11"/>
      <c r="N572" s="11"/>
      <c r="O572" s="11"/>
      <c r="P572" s="11"/>
    </row>
    <row r="573" spans="1:16" ht="15.75" customHeight="1" x14ac:dyDescent="0.2">
      <c r="A573" s="11"/>
      <c r="B573" s="11"/>
      <c r="C573" s="11"/>
      <c r="D573" s="11"/>
      <c r="E573" s="11"/>
      <c r="F573" s="11"/>
      <c r="G573" s="11"/>
      <c r="H573" s="11"/>
      <c r="I573" s="11"/>
      <c r="J573" s="11"/>
      <c r="K573" s="11"/>
      <c r="L573" s="11"/>
      <c r="M573" s="11"/>
      <c r="N573" s="11"/>
      <c r="O573" s="11"/>
      <c r="P573" s="11"/>
    </row>
    <row r="574" spans="1:16" ht="15.75" customHeight="1" x14ac:dyDescent="0.2">
      <c r="A574" s="11"/>
      <c r="B574" s="11"/>
      <c r="C574" s="11"/>
      <c r="D574" s="11"/>
      <c r="E574" s="11"/>
      <c r="F574" s="11"/>
      <c r="G574" s="11"/>
      <c r="H574" s="11"/>
      <c r="I574" s="11"/>
      <c r="J574" s="11"/>
      <c r="K574" s="11"/>
      <c r="L574" s="11"/>
      <c r="M574" s="11"/>
      <c r="N574" s="11"/>
      <c r="O574" s="11"/>
      <c r="P574" s="11"/>
    </row>
    <row r="575" spans="1:16" ht="15.75" customHeight="1" x14ac:dyDescent="0.2">
      <c r="A575" s="11"/>
      <c r="B575" s="11"/>
      <c r="C575" s="11"/>
      <c r="D575" s="11"/>
      <c r="E575" s="11"/>
      <c r="F575" s="11"/>
      <c r="G575" s="11"/>
      <c r="H575" s="11"/>
      <c r="I575" s="11"/>
      <c r="J575" s="11"/>
      <c r="K575" s="11"/>
      <c r="L575" s="11"/>
      <c r="M575" s="11"/>
      <c r="N575" s="11"/>
      <c r="O575" s="11"/>
      <c r="P575" s="11"/>
    </row>
    <row r="576" spans="1:16" ht="15.75" customHeight="1" x14ac:dyDescent="0.2">
      <c r="A576" s="11"/>
      <c r="B576" s="11"/>
      <c r="C576" s="11"/>
      <c r="D576" s="11"/>
      <c r="E576" s="11"/>
      <c r="F576" s="11"/>
      <c r="G576" s="11"/>
      <c r="H576" s="11"/>
      <c r="I576" s="11"/>
      <c r="J576" s="11"/>
      <c r="K576" s="11"/>
      <c r="L576" s="11"/>
      <c r="M576" s="11"/>
      <c r="N576" s="11"/>
      <c r="O576" s="11"/>
      <c r="P576" s="11"/>
    </row>
    <row r="577" spans="1:16" ht="15.75" customHeight="1" x14ac:dyDescent="0.2">
      <c r="A577" s="11"/>
      <c r="B577" s="11"/>
      <c r="C577" s="11"/>
      <c r="D577" s="11"/>
      <c r="E577" s="11"/>
      <c r="F577" s="11"/>
      <c r="G577" s="11"/>
      <c r="H577" s="11"/>
      <c r="I577" s="11"/>
      <c r="J577" s="11"/>
      <c r="K577" s="11"/>
      <c r="L577" s="11"/>
      <c r="M577" s="11"/>
      <c r="N577" s="11"/>
      <c r="O577" s="11"/>
      <c r="P577" s="11"/>
    </row>
    <row r="578" spans="1:16" ht="15.75" customHeight="1" x14ac:dyDescent="0.2">
      <c r="A578" s="11"/>
      <c r="B578" s="11"/>
      <c r="C578" s="11"/>
      <c r="D578" s="11"/>
      <c r="E578" s="11"/>
      <c r="F578" s="11"/>
      <c r="G578" s="11"/>
      <c r="H578" s="11"/>
      <c r="I578" s="11"/>
      <c r="J578" s="11"/>
      <c r="K578" s="11"/>
      <c r="L578" s="11"/>
      <c r="M578" s="11"/>
      <c r="N578" s="11"/>
      <c r="O578" s="11"/>
      <c r="P578" s="11"/>
    </row>
    <row r="579" spans="1:16" ht="15.75" customHeight="1" x14ac:dyDescent="0.2">
      <c r="A579" s="11"/>
      <c r="B579" s="11"/>
      <c r="C579" s="11"/>
      <c r="D579" s="11"/>
      <c r="E579" s="11"/>
      <c r="F579" s="11"/>
      <c r="G579" s="11"/>
      <c r="H579" s="11"/>
      <c r="I579" s="11"/>
      <c r="J579" s="11"/>
      <c r="K579" s="11"/>
      <c r="L579" s="11"/>
      <c r="M579" s="11"/>
      <c r="N579" s="11"/>
      <c r="O579" s="11"/>
      <c r="P579" s="11"/>
    </row>
    <row r="580" spans="1:16" ht="15.75" customHeight="1" x14ac:dyDescent="0.2">
      <c r="A580" s="11"/>
      <c r="B580" s="11"/>
      <c r="C580" s="11"/>
      <c r="D580" s="11"/>
      <c r="E580" s="11"/>
      <c r="F580" s="11"/>
      <c r="G580" s="11"/>
      <c r="H580" s="11"/>
      <c r="I580" s="11"/>
      <c r="J580" s="11"/>
      <c r="K580" s="11"/>
      <c r="L580" s="11"/>
      <c r="M580" s="11"/>
      <c r="N580" s="11"/>
      <c r="O580" s="11"/>
      <c r="P580" s="11"/>
    </row>
    <row r="581" spans="1:16" ht="15.75" customHeight="1" x14ac:dyDescent="0.2">
      <c r="A581" s="11"/>
      <c r="B581" s="11"/>
      <c r="C581" s="11"/>
      <c r="D581" s="11"/>
      <c r="E581" s="11"/>
      <c r="F581" s="11"/>
      <c r="G581" s="11"/>
      <c r="H581" s="11"/>
      <c r="I581" s="11"/>
      <c r="J581" s="11"/>
      <c r="K581" s="11"/>
      <c r="L581" s="11"/>
      <c r="M581" s="11"/>
      <c r="N581" s="11"/>
      <c r="O581" s="11"/>
      <c r="P581" s="11"/>
    </row>
    <row r="582" spans="1:16" ht="15.75" customHeight="1" x14ac:dyDescent="0.2">
      <c r="A582" s="11"/>
      <c r="B582" s="11"/>
      <c r="C582" s="11"/>
      <c r="D582" s="11"/>
      <c r="E582" s="11"/>
      <c r="F582" s="11"/>
      <c r="G582" s="11"/>
      <c r="H582" s="11"/>
      <c r="I582" s="11"/>
      <c r="J582" s="11"/>
      <c r="K582" s="11"/>
      <c r="L582" s="11"/>
      <c r="M582" s="11"/>
      <c r="N582" s="11"/>
      <c r="O582" s="11"/>
      <c r="P582" s="11"/>
    </row>
    <row r="583" spans="1:16" ht="15.75" customHeight="1" x14ac:dyDescent="0.2">
      <c r="A583" s="11"/>
      <c r="B583" s="11"/>
      <c r="C583" s="11"/>
      <c r="D583" s="11"/>
      <c r="E583" s="11"/>
      <c r="F583" s="11"/>
      <c r="G583" s="11"/>
      <c r="H583" s="11"/>
      <c r="I583" s="11"/>
      <c r="J583" s="11"/>
      <c r="K583" s="11"/>
      <c r="L583" s="11"/>
      <c r="M583" s="11"/>
      <c r="N583" s="11"/>
      <c r="O583" s="11"/>
      <c r="P583" s="11"/>
    </row>
    <row r="584" spans="1:16" ht="15.75" customHeight="1" x14ac:dyDescent="0.2">
      <c r="A584" s="11"/>
      <c r="B584" s="11"/>
      <c r="C584" s="11"/>
      <c r="D584" s="11"/>
      <c r="E584" s="11"/>
      <c r="F584" s="11"/>
      <c r="G584" s="11"/>
      <c r="H584" s="11"/>
      <c r="I584" s="11"/>
      <c r="J584" s="11"/>
      <c r="K584" s="11"/>
      <c r="L584" s="11"/>
      <c r="M584" s="11"/>
      <c r="N584" s="11"/>
      <c r="O584" s="11"/>
      <c r="P584" s="11"/>
    </row>
    <row r="585" spans="1:16" ht="15.75" customHeight="1" x14ac:dyDescent="0.2">
      <c r="A585" s="11"/>
      <c r="B585" s="11"/>
      <c r="C585" s="11"/>
      <c r="D585" s="11"/>
      <c r="E585" s="11"/>
      <c r="F585" s="11"/>
      <c r="G585" s="11"/>
      <c r="H585" s="11"/>
      <c r="I585" s="11"/>
      <c r="J585" s="11"/>
      <c r="K585" s="11"/>
      <c r="L585" s="11"/>
      <c r="M585" s="11"/>
      <c r="N585" s="11"/>
      <c r="O585" s="11"/>
      <c r="P585" s="11"/>
    </row>
    <row r="586" spans="1:16" ht="15.75" customHeight="1" x14ac:dyDescent="0.2">
      <c r="A586" s="11"/>
      <c r="B586" s="11"/>
      <c r="C586" s="11"/>
      <c r="D586" s="11"/>
      <c r="E586" s="11"/>
      <c r="F586" s="11"/>
      <c r="G586" s="11"/>
      <c r="H586" s="11"/>
      <c r="I586" s="11"/>
      <c r="J586" s="11"/>
      <c r="K586" s="11"/>
      <c r="L586" s="11"/>
      <c r="M586" s="11"/>
      <c r="N586" s="11"/>
      <c r="O586" s="11"/>
      <c r="P586" s="11"/>
    </row>
    <row r="587" spans="1:16" ht="15.75" customHeight="1" x14ac:dyDescent="0.2">
      <c r="A587" s="11"/>
      <c r="B587" s="11"/>
      <c r="C587" s="11"/>
      <c r="D587" s="11"/>
      <c r="E587" s="11"/>
      <c r="F587" s="11"/>
      <c r="G587" s="11"/>
      <c r="H587" s="11"/>
      <c r="I587" s="11"/>
      <c r="J587" s="11"/>
      <c r="K587" s="11"/>
      <c r="L587" s="11"/>
      <c r="M587" s="11"/>
      <c r="N587" s="11"/>
      <c r="O587" s="11"/>
      <c r="P587" s="11"/>
    </row>
    <row r="588" spans="1:16" ht="15.75" customHeight="1" x14ac:dyDescent="0.2">
      <c r="A588" s="11"/>
      <c r="B588" s="11"/>
      <c r="C588" s="11"/>
      <c r="D588" s="11"/>
      <c r="E588" s="11"/>
      <c r="F588" s="11"/>
      <c r="G588" s="11"/>
      <c r="H588" s="11"/>
      <c r="I588" s="11"/>
      <c r="J588" s="11"/>
      <c r="K588" s="11"/>
      <c r="L588" s="11"/>
      <c r="M588" s="11"/>
      <c r="N588" s="11"/>
      <c r="O588" s="11"/>
      <c r="P588" s="11"/>
    </row>
    <row r="589" spans="1:16" ht="15.75" customHeight="1" x14ac:dyDescent="0.2">
      <c r="A589" s="11"/>
      <c r="B589" s="11"/>
      <c r="C589" s="11"/>
      <c r="D589" s="11"/>
      <c r="E589" s="11"/>
      <c r="F589" s="11"/>
      <c r="G589" s="11"/>
      <c r="H589" s="11"/>
      <c r="I589" s="11"/>
      <c r="J589" s="11"/>
      <c r="K589" s="11"/>
      <c r="L589" s="11"/>
      <c r="M589" s="11"/>
      <c r="N589" s="11"/>
      <c r="O589" s="11"/>
      <c r="P589" s="11"/>
    </row>
    <row r="590" spans="1:16" ht="15.75" customHeight="1" x14ac:dyDescent="0.2">
      <c r="A590" s="11"/>
      <c r="B590" s="11"/>
      <c r="C590" s="11"/>
      <c r="D590" s="11"/>
      <c r="E590" s="11"/>
      <c r="F590" s="11"/>
      <c r="G590" s="11"/>
      <c r="H590" s="11"/>
      <c r="I590" s="11"/>
      <c r="J590" s="11"/>
      <c r="K590" s="11"/>
      <c r="L590" s="11"/>
      <c r="M590" s="11"/>
      <c r="N590" s="11"/>
      <c r="O590" s="11"/>
      <c r="P590" s="11"/>
    </row>
    <row r="591" spans="1:16" ht="15.75" customHeight="1" x14ac:dyDescent="0.2">
      <c r="A591" s="11"/>
      <c r="B591" s="11"/>
      <c r="C591" s="11"/>
      <c r="D591" s="11"/>
      <c r="E591" s="11"/>
      <c r="F591" s="11"/>
      <c r="G591" s="11"/>
      <c r="H591" s="11"/>
      <c r="I591" s="11"/>
      <c r="J591" s="11"/>
      <c r="K591" s="11"/>
      <c r="L591" s="11"/>
      <c r="M591" s="11"/>
      <c r="N591" s="11"/>
      <c r="O591" s="11"/>
      <c r="P591" s="11"/>
    </row>
    <row r="592" spans="1:16" ht="15.75" customHeight="1" x14ac:dyDescent="0.2">
      <c r="A592" s="11"/>
      <c r="B592" s="11"/>
      <c r="C592" s="11"/>
      <c r="D592" s="11"/>
      <c r="E592" s="11"/>
      <c r="F592" s="11"/>
      <c r="G592" s="11"/>
      <c r="H592" s="11"/>
      <c r="I592" s="11"/>
      <c r="J592" s="11"/>
      <c r="K592" s="11"/>
      <c r="L592" s="11"/>
      <c r="M592" s="11"/>
      <c r="N592" s="11"/>
      <c r="O592" s="11"/>
      <c r="P592" s="11"/>
    </row>
    <row r="593" spans="1:16" ht="15.75" customHeight="1" x14ac:dyDescent="0.2">
      <c r="A593" s="11"/>
      <c r="B593" s="11"/>
      <c r="C593" s="11"/>
      <c r="D593" s="11"/>
      <c r="E593" s="11"/>
      <c r="F593" s="11"/>
      <c r="G593" s="11"/>
      <c r="H593" s="11"/>
      <c r="I593" s="11"/>
      <c r="J593" s="11"/>
      <c r="K593" s="11"/>
      <c r="L593" s="11"/>
      <c r="M593" s="11"/>
      <c r="N593" s="11"/>
      <c r="O593" s="11"/>
      <c r="P593" s="11"/>
    </row>
    <row r="594" spans="1:16" ht="15.75" customHeight="1" x14ac:dyDescent="0.2">
      <c r="A594" s="11"/>
      <c r="B594" s="11"/>
      <c r="C594" s="11"/>
      <c r="D594" s="11"/>
      <c r="E594" s="11"/>
      <c r="F594" s="11"/>
      <c r="G594" s="11"/>
      <c r="H594" s="11"/>
      <c r="I594" s="11"/>
      <c r="J594" s="11"/>
      <c r="K594" s="11"/>
      <c r="L594" s="11"/>
      <c r="M594" s="11"/>
      <c r="N594" s="11"/>
      <c r="O594" s="11"/>
      <c r="P594" s="11"/>
    </row>
    <row r="595" spans="1:16" ht="15.75" customHeight="1" x14ac:dyDescent="0.2">
      <c r="A595" s="11"/>
      <c r="B595" s="11"/>
      <c r="C595" s="11"/>
      <c r="D595" s="11"/>
      <c r="E595" s="11"/>
      <c r="F595" s="11"/>
      <c r="G595" s="11"/>
      <c r="H595" s="11"/>
      <c r="I595" s="11"/>
      <c r="J595" s="11"/>
      <c r="K595" s="11"/>
      <c r="L595" s="11"/>
      <c r="M595" s="11"/>
      <c r="N595" s="11"/>
      <c r="O595" s="11"/>
      <c r="P595" s="11"/>
    </row>
    <row r="596" spans="1:16" ht="15.75" customHeight="1" x14ac:dyDescent="0.2">
      <c r="A596" s="11"/>
      <c r="B596" s="11"/>
      <c r="C596" s="11"/>
      <c r="D596" s="11"/>
      <c r="E596" s="11"/>
      <c r="F596" s="11"/>
      <c r="G596" s="11"/>
      <c r="H596" s="11"/>
      <c r="I596" s="11"/>
      <c r="J596" s="11"/>
      <c r="K596" s="11"/>
      <c r="L596" s="11"/>
      <c r="M596" s="11"/>
      <c r="N596" s="11"/>
      <c r="O596" s="11"/>
      <c r="P596" s="11"/>
    </row>
    <row r="597" spans="1:16" ht="15.75" customHeight="1" x14ac:dyDescent="0.2">
      <c r="A597" s="11"/>
      <c r="B597" s="11"/>
      <c r="C597" s="11"/>
      <c r="D597" s="11"/>
      <c r="E597" s="11"/>
      <c r="F597" s="11"/>
      <c r="G597" s="11"/>
      <c r="H597" s="11"/>
      <c r="I597" s="11"/>
      <c r="J597" s="11"/>
      <c r="K597" s="11"/>
      <c r="L597" s="11"/>
      <c r="M597" s="11"/>
      <c r="N597" s="11"/>
      <c r="O597" s="11"/>
      <c r="P597" s="11"/>
    </row>
    <row r="598" spans="1:16" ht="15.75" customHeight="1" x14ac:dyDescent="0.2">
      <c r="A598" s="11"/>
      <c r="B598" s="11"/>
      <c r="C598" s="11"/>
      <c r="D598" s="11"/>
      <c r="E598" s="11"/>
      <c r="F598" s="11"/>
      <c r="G598" s="11"/>
      <c r="H598" s="11"/>
      <c r="I598" s="11"/>
      <c r="J598" s="11"/>
      <c r="K598" s="11"/>
      <c r="L598" s="11"/>
      <c r="M598" s="11"/>
      <c r="N598" s="11"/>
      <c r="O598" s="11"/>
      <c r="P598" s="11"/>
    </row>
    <row r="599" spans="1:16" ht="15.75" customHeight="1" x14ac:dyDescent="0.2">
      <c r="A599" s="11"/>
      <c r="B599" s="11"/>
      <c r="C599" s="11"/>
      <c r="D599" s="11"/>
      <c r="E599" s="11"/>
      <c r="F599" s="11"/>
      <c r="G599" s="11"/>
      <c r="H599" s="11"/>
      <c r="I599" s="11"/>
      <c r="J599" s="11"/>
      <c r="K599" s="11"/>
      <c r="L599" s="11"/>
      <c r="M599" s="11"/>
      <c r="N599" s="11"/>
      <c r="O599" s="11"/>
      <c r="P599" s="11"/>
    </row>
    <row r="600" spans="1:16" ht="15.75" customHeight="1" x14ac:dyDescent="0.2">
      <c r="A600" s="11"/>
      <c r="B600" s="11"/>
      <c r="C600" s="11"/>
      <c r="D600" s="11"/>
      <c r="E600" s="11"/>
      <c r="F600" s="11"/>
      <c r="G600" s="11"/>
      <c r="H600" s="11"/>
      <c r="I600" s="11"/>
      <c r="J600" s="11"/>
      <c r="K600" s="11"/>
      <c r="L600" s="11"/>
      <c r="M600" s="11"/>
      <c r="N600" s="11"/>
      <c r="O600" s="11"/>
      <c r="P600" s="11"/>
    </row>
    <row r="601" spans="1:16" ht="15.75" customHeight="1" x14ac:dyDescent="0.2">
      <c r="A601" s="11"/>
      <c r="B601" s="11"/>
      <c r="C601" s="11"/>
      <c r="D601" s="11"/>
      <c r="E601" s="11"/>
      <c r="F601" s="11"/>
      <c r="G601" s="11"/>
      <c r="H601" s="11"/>
      <c r="I601" s="11"/>
      <c r="J601" s="11"/>
      <c r="K601" s="11"/>
      <c r="L601" s="11"/>
      <c r="M601" s="11"/>
      <c r="N601" s="11"/>
      <c r="O601" s="11"/>
      <c r="P601" s="11"/>
    </row>
    <row r="602" spans="1:16" ht="15.75" customHeight="1" x14ac:dyDescent="0.2">
      <c r="A602" s="11"/>
      <c r="B602" s="11"/>
      <c r="C602" s="11"/>
      <c r="D602" s="11"/>
      <c r="E602" s="11"/>
      <c r="F602" s="11"/>
      <c r="G602" s="11"/>
      <c r="H602" s="11"/>
      <c r="I602" s="11"/>
      <c r="J602" s="11"/>
      <c r="K602" s="11"/>
      <c r="L602" s="11"/>
      <c r="M602" s="11"/>
      <c r="N602" s="11"/>
      <c r="O602" s="11"/>
      <c r="P602" s="11"/>
    </row>
    <row r="603" spans="1:16" ht="15.75" customHeight="1" x14ac:dyDescent="0.2">
      <c r="A603" s="11"/>
      <c r="B603" s="11"/>
      <c r="C603" s="11"/>
      <c r="D603" s="11"/>
      <c r="E603" s="11"/>
      <c r="F603" s="11"/>
      <c r="G603" s="11"/>
      <c r="H603" s="11"/>
      <c r="I603" s="11"/>
      <c r="J603" s="11"/>
      <c r="K603" s="11"/>
      <c r="L603" s="11"/>
      <c r="M603" s="11"/>
      <c r="N603" s="11"/>
      <c r="O603" s="11"/>
      <c r="P603" s="11"/>
    </row>
    <row r="604" spans="1:16" ht="15.75" customHeight="1" x14ac:dyDescent="0.2">
      <c r="A604" s="11"/>
      <c r="B604" s="11"/>
      <c r="C604" s="11"/>
      <c r="D604" s="11"/>
      <c r="E604" s="11"/>
      <c r="F604" s="11"/>
      <c r="G604" s="11"/>
      <c r="H604" s="11"/>
      <c r="I604" s="11"/>
      <c r="J604" s="11"/>
      <c r="K604" s="11"/>
      <c r="L604" s="11"/>
      <c r="M604" s="11"/>
      <c r="N604" s="11"/>
      <c r="O604" s="11"/>
      <c r="P604" s="11"/>
    </row>
    <row r="605" spans="1:16" ht="15.75" customHeight="1" x14ac:dyDescent="0.2">
      <c r="A605" s="11"/>
      <c r="B605" s="11"/>
      <c r="C605" s="11"/>
      <c r="D605" s="11"/>
      <c r="E605" s="11"/>
      <c r="F605" s="11"/>
      <c r="G605" s="11"/>
      <c r="H605" s="11"/>
      <c r="I605" s="11"/>
      <c r="J605" s="11"/>
      <c r="K605" s="11"/>
      <c r="L605" s="11"/>
      <c r="M605" s="11"/>
      <c r="N605" s="11"/>
      <c r="O605" s="11"/>
      <c r="P605" s="11"/>
    </row>
    <row r="606" spans="1:16" ht="15.75" customHeight="1" x14ac:dyDescent="0.2">
      <c r="A606" s="11"/>
      <c r="B606" s="11"/>
      <c r="C606" s="11"/>
      <c r="D606" s="11"/>
      <c r="E606" s="11"/>
      <c r="F606" s="11"/>
      <c r="G606" s="11"/>
      <c r="H606" s="11"/>
      <c r="I606" s="11"/>
      <c r="J606" s="11"/>
      <c r="K606" s="11"/>
      <c r="L606" s="11"/>
      <c r="M606" s="11"/>
      <c r="N606" s="11"/>
      <c r="O606" s="11"/>
      <c r="P606" s="11"/>
    </row>
    <row r="607" spans="1:16" ht="15.75" customHeight="1" x14ac:dyDescent="0.2">
      <c r="A607" s="11"/>
      <c r="B607" s="11"/>
      <c r="C607" s="11"/>
      <c r="D607" s="11"/>
      <c r="E607" s="11"/>
      <c r="F607" s="11"/>
      <c r="G607" s="11"/>
      <c r="H607" s="11"/>
      <c r="I607" s="11"/>
      <c r="J607" s="11"/>
      <c r="K607" s="11"/>
      <c r="L607" s="11"/>
      <c r="M607" s="11"/>
      <c r="N607" s="11"/>
      <c r="O607" s="11"/>
      <c r="P607" s="11"/>
    </row>
    <row r="608" spans="1:16" ht="15.75" customHeight="1" x14ac:dyDescent="0.2">
      <c r="A608" s="11"/>
      <c r="B608" s="11"/>
      <c r="C608" s="11"/>
      <c r="D608" s="11"/>
      <c r="E608" s="11"/>
      <c r="F608" s="11"/>
      <c r="G608" s="11"/>
      <c r="H608" s="11"/>
      <c r="I608" s="11"/>
      <c r="J608" s="11"/>
      <c r="K608" s="11"/>
      <c r="L608" s="11"/>
      <c r="M608" s="11"/>
      <c r="N608" s="11"/>
      <c r="O608" s="11"/>
      <c r="P608" s="11"/>
    </row>
    <row r="609" spans="1:16" ht="15.75" customHeight="1" x14ac:dyDescent="0.2">
      <c r="A609" s="11"/>
      <c r="B609" s="11"/>
      <c r="C609" s="11"/>
      <c r="D609" s="11"/>
      <c r="E609" s="11"/>
      <c r="F609" s="11"/>
      <c r="G609" s="11"/>
      <c r="H609" s="11"/>
      <c r="I609" s="11"/>
      <c r="J609" s="11"/>
      <c r="K609" s="11"/>
      <c r="L609" s="11"/>
      <c r="M609" s="11"/>
      <c r="N609" s="11"/>
      <c r="O609" s="11"/>
      <c r="P609" s="11"/>
    </row>
    <row r="610" spans="1:16" ht="15.75" customHeight="1" x14ac:dyDescent="0.2">
      <c r="A610" s="11"/>
      <c r="B610" s="11"/>
      <c r="C610" s="11"/>
      <c r="D610" s="11"/>
      <c r="E610" s="11"/>
      <c r="F610" s="11"/>
      <c r="G610" s="11"/>
      <c r="H610" s="11"/>
      <c r="I610" s="11"/>
      <c r="J610" s="11"/>
      <c r="K610" s="11"/>
      <c r="L610" s="11"/>
      <c r="M610" s="11"/>
      <c r="N610" s="11"/>
      <c r="O610" s="11"/>
      <c r="P610" s="11"/>
    </row>
    <row r="611" spans="1:16" ht="15.75" customHeight="1" x14ac:dyDescent="0.2">
      <c r="A611" s="11"/>
      <c r="B611" s="11"/>
      <c r="C611" s="11"/>
      <c r="D611" s="11"/>
      <c r="E611" s="11"/>
      <c r="F611" s="11"/>
      <c r="G611" s="11"/>
      <c r="H611" s="11"/>
      <c r="I611" s="11"/>
      <c r="J611" s="11"/>
      <c r="K611" s="11"/>
      <c r="L611" s="11"/>
      <c r="M611" s="11"/>
      <c r="N611" s="11"/>
      <c r="O611" s="11"/>
      <c r="P611" s="11"/>
    </row>
    <row r="612" spans="1:16" ht="15.75" customHeight="1" x14ac:dyDescent="0.2">
      <c r="A612" s="11"/>
      <c r="B612" s="11"/>
      <c r="C612" s="11"/>
      <c r="D612" s="11"/>
      <c r="E612" s="11"/>
      <c r="F612" s="11"/>
      <c r="G612" s="11"/>
      <c r="H612" s="11"/>
      <c r="I612" s="11"/>
      <c r="J612" s="11"/>
      <c r="K612" s="11"/>
      <c r="L612" s="11"/>
      <c r="M612" s="11"/>
      <c r="N612" s="11"/>
      <c r="O612" s="11"/>
      <c r="P612" s="11"/>
    </row>
    <row r="613" spans="1:16" ht="15.75" customHeight="1" x14ac:dyDescent="0.2">
      <c r="A613" s="11"/>
      <c r="B613" s="11"/>
      <c r="C613" s="11"/>
      <c r="D613" s="11"/>
      <c r="E613" s="11"/>
      <c r="F613" s="11"/>
      <c r="G613" s="11"/>
      <c r="H613" s="11"/>
      <c r="I613" s="11"/>
      <c r="J613" s="11"/>
      <c r="K613" s="11"/>
      <c r="L613" s="11"/>
      <c r="M613" s="11"/>
      <c r="N613" s="11"/>
      <c r="O613" s="11"/>
      <c r="P613" s="11"/>
    </row>
    <row r="614" spans="1:16" ht="15.75" customHeight="1" x14ac:dyDescent="0.2">
      <c r="A614" s="11"/>
      <c r="B614" s="11"/>
      <c r="C614" s="11"/>
      <c r="D614" s="11"/>
      <c r="E614" s="11"/>
      <c r="F614" s="11"/>
      <c r="G614" s="11"/>
      <c r="H614" s="11"/>
      <c r="I614" s="11"/>
      <c r="J614" s="11"/>
      <c r="K614" s="11"/>
      <c r="L614" s="11"/>
      <c r="M614" s="11"/>
      <c r="N614" s="11"/>
      <c r="O614" s="11"/>
      <c r="P614" s="11"/>
    </row>
    <row r="615" spans="1:16" ht="15.75" customHeight="1" x14ac:dyDescent="0.2">
      <c r="A615" s="11"/>
      <c r="B615" s="11"/>
      <c r="C615" s="11"/>
      <c r="D615" s="11"/>
      <c r="E615" s="11"/>
      <c r="F615" s="11"/>
      <c r="G615" s="11"/>
      <c r="H615" s="11"/>
      <c r="I615" s="11"/>
      <c r="J615" s="11"/>
      <c r="K615" s="11"/>
      <c r="L615" s="11"/>
      <c r="M615" s="11"/>
      <c r="N615" s="11"/>
      <c r="O615" s="11"/>
      <c r="P615" s="11"/>
    </row>
    <row r="616" spans="1:16" ht="15.75" customHeight="1" x14ac:dyDescent="0.2">
      <c r="A616" s="11"/>
      <c r="B616" s="11"/>
      <c r="C616" s="11"/>
      <c r="D616" s="11"/>
      <c r="E616" s="11"/>
      <c r="F616" s="11"/>
      <c r="G616" s="11"/>
      <c r="H616" s="11"/>
      <c r="I616" s="11"/>
      <c r="J616" s="11"/>
      <c r="K616" s="11"/>
      <c r="L616" s="11"/>
      <c r="M616" s="11"/>
      <c r="N616" s="11"/>
      <c r="O616" s="11"/>
      <c r="P616" s="11"/>
    </row>
    <row r="617" spans="1:16" ht="15.75" customHeight="1" x14ac:dyDescent="0.2">
      <c r="A617" s="11"/>
      <c r="B617" s="11"/>
      <c r="C617" s="11"/>
      <c r="D617" s="11"/>
      <c r="E617" s="11"/>
      <c r="F617" s="11"/>
      <c r="G617" s="11"/>
      <c r="H617" s="11"/>
      <c r="I617" s="11"/>
      <c r="J617" s="11"/>
      <c r="K617" s="11"/>
      <c r="L617" s="11"/>
      <c r="M617" s="11"/>
      <c r="N617" s="11"/>
      <c r="O617" s="11"/>
      <c r="P617" s="11"/>
    </row>
    <row r="618" spans="1:16" ht="15.75" customHeight="1" x14ac:dyDescent="0.2">
      <c r="A618" s="11"/>
      <c r="B618" s="11"/>
      <c r="C618" s="11"/>
      <c r="D618" s="11"/>
      <c r="E618" s="11"/>
      <c r="F618" s="11"/>
      <c r="G618" s="11"/>
      <c r="H618" s="11"/>
      <c r="I618" s="11"/>
      <c r="J618" s="11"/>
      <c r="K618" s="11"/>
      <c r="L618" s="11"/>
      <c r="M618" s="11"/>
      <c r="N618" s="11"/>
      <c r="O618" s="11"/>
      <c r="P618" s="11"/>
    </row>
    <row r="619" spans="1:16" ht="15.75" customHeight="1" x14ac:dyDescent="0.2">
      <c r="A619" s="11"/>
      <c r="B619" s="11"/>
      <c r="C619" s="11"/>
      <c r="D619" s="11"/>
      <c r="E619" s="11"/>
      <c r="F619" s="11"/>
      <c r="G619" s="11"/>
      <c r="H619" s="11"/>
      <c r="I619" s="11"/>
      <c r="J619" s="11"/>
      <c r="K619" s="11"/>
      <c r="L619" s="11"/>
      <c r="M619" s="11"/>
      <c r="N619" s="11"/>
      <c r="O619" s="11"/>
      <c r="P619" s="11"/>
    </row>
    <row r="620" spans="1:16" ht="15.75" customHeight="1" x14ac:dyDescent="0.2">
      <c r="A620" s="11"/>
      <c r="B620" s="11"/>
      <c r="C620" s="11"/>
      <c r="D620" s="11"/>
      <c r="E620" s="11"/>
      <c r="F620" s="11"/>
      <c r="G620" s="11"/>
      <c r="H620" s="11"/>
      <c r="I620" s="11"/>
      <c r="J620" s="11"/>
      <c r="K620" s="11"/>
      <c r="L620" s="11"/>
      <c r="M620" s="11"/>
      <c r="N620" s="11"/>
      <c r="O620" s="11"/>
      <c r="P620" s="11"/>
    </row>
    <row r="621" spans="1:16" ht="15.75" customHeight="1" x14ac:dyDescent="0.2">
      <c r="A621" s="11"/>
      <c r="B621" s="11"/>
      <c r="C621" s="11"/>
      <c r="D621" s="11"/>
      <c r="E621" s="11"/>
      <c r="F621" s="11"/>
      <c r="G621" s="11"/>
      <c r="H621" s="11"/>
      <c r="I621" s="11"/>
      <c r="J621" s="11"/>
      <c r="K621" s="11"/>
      <c r="L621" s="11"/>
      <c r="M621" s="11"/>
      <c r="N621" s="11"/>
      <c r="O621" s="11"/>
      <c r="P621" s="11"/>
    </row>
    <row r="622" spans="1:16" ht="15.75" customHeight="1" x14ac:dyDescent="0.2">
      <c r="A622" s="11"/>
      <c r="B622" s="11"/>
      <c r="C622" s="11"/>
      <c r="D622" s="11"/>
      <c r="E622" s="11"/>
      <c r="F622" s="11"/>
      <c r="G622" s="11"/>
      <c r="H622" s="11"/>
      <c r="I622" s="11"/>
      <c r="J622" s="11"/>
      <c r="K622" s="11"/>
      <c r="L622" s="11"/>
      <c r="M622" s="11"/>
      <c r="N622" s="11"/>
      <c r="O622" s="11"/>
      <c r="P622" s="11"/>
    </row>
    <row r="623" spans="1:16" ht="15.75" customHeight="1" x14ac:dyDescent="0.2">
      <c r="A623" s="11"/>
      <c r="B623" s="11"/>
      <c r="C623" s="11"/>
      <c r="D623" s="11"/>
      <c r="E623" s="11"/>
      <c r="F623" s="11"/>
      <c r="G623" s="11"/>
      <c r="H623" s="11"/>
      <c r="I623" s="11"/>
      <c r="J623" s="11"/>
      <c r="K623" s="11"/>
      <c r="L623" s="11"/>
      <c r="M623" s="11"/>
      <c r="N623" s="11"/>
      <c r="O623" s="11"/>
      <c r="P623" s="11"/>
    </row>
    <row r="624" spans="1:16" ht="15.75" customHeight="1" x14ac:dyDescent="0.2">
      <c r="A624" s="11"/>
      <c r="B624" s="11"/>
      <c r="C624" s="11"/>
      <c r="D624" s="11"/>
      <c r="E624" s="11"/>
      <c r="F624" s="11"/>
      <c r="G624" s="11"/>
      <c r="H624" s="11"/>
      <c r="I624" s="11"/>
      <c r="J624" s="11"/>
      <c r="K624" s="11"/>
      <c r="L624" s="11"/>
      <c r="M624" s="11"/>
      <c r="N624" s="11"/>
      <c r="O624" s="11"/>
      <c r="P624" s="11"/>
    </row>
    <row r="625" spans="1:16" ht="15.75" customHeight="1" x14ac:dyDescent="0.2">
      <c r="A625" s="11"/>
      <c r="B625" s="11"/>
      <c r="C625" s="11"/>
      <c r="D625" s="11"/>
      <c r="E625" s="11"/>
      <c r="F625" s="11"/>
      <c r="G625" s="11"/>
      <c r="H625" s="11"/>
      <c r="I625" s="11"/>
      <c r="J625" s="11"/>
      <c r="K625" s="11"/>
      <c r="L625" s="11"/>
      <c r="M625" s="11"/>
      <c r="N625" s="11"/>
      <c r="O625" s="11"/>
      <c r="P625" s="11"/>
    </row>
    <row r="626" spans="1:16" ht="15.75" customHeight="1" x14ac:dyDescent="0.2">
      <c r="A626" s="11"/>
      <c r="B626" s="11"/>
      <c r="C626" s="11"/>
      <c r="D626" s="11"/>
      <c r="E626" s="11"/>
      <c r="F626" s="11"/>
      <c r="G626" s="11"/>
      <c r="H626" s="11"/>
      <c r="I626" s="11"/>
      <c r="J626" s="11"/>
      <c r="K626" s="11"/>
      <c r="L626" s="11"/>
      <c r="M626" s="11"/>
      <c r="N626" s="11"/>
      <c r="O626" s="11"/>
      <c r="P626" s="11"/>
    </row>
    <row r="627" spans="1:16" ht="15.75" customHeight="1" x14ac:dyDescent="0.2">
      <c r="A627" s="11"/>
      <c r="B627" s="11"/>
      <c r="C627" s="11"/>
      <c r="D627" s="11"/>
      <c r="E627" s="11"/>
      <c r="F627" s="11"/>
      <c r="G627" s="11"/>
      <c r="H627" s="11"/>
      <c r="I627" s="11"/>
      <c r="J627" s="11"/>
      <c r="K627" s="11"/>
      <c r="L627" s="11"/>
      <c r="M627" s="11"/>
      <c r="N627" s="11"/>
      <c r="O627" s="11"/>
      <c r="P627" s="11"/>
    </row>
    <row r="628" spans="1:16" ht="15.75" customHeight="1" x14ac:dyDescent="0.2">
      <c r="A628" s="11"/>
      <c r="B628" s="11"/>
      <c r="C628" s="11"/>
      <c r="D628" s="11"/>
      <c r="E628" s="11"/>
      <c r="F628" s="11"/>
      <c r="G628" s="11"/>
      <c r="H628" s="11"/>
      <c r="I628" s="11"/>
      <c r="J628" s="11"/>
      <c r="K628" s="11"/>
      <c r="L628" s="11"/>
      <c r="M628" s="11"/>
      <c r="N628" s="11"/>
      <c r="O628" s="11"/>
      <c r="P628" s="11"/>
    </row>
    <row r="629" spans="1:16" ht="15.75" customHeight="1" x14ac:dyDescent="0.2">
      <c r="A629" s="11"/>
      <c r="B629" s="11"/>
      <c r="C629" s="11"/>
      <c r="D629" s="11"/>
      <c r="E629" s="11"/>
      <c r="F629" s="11"/>
      <c r="G629" s="11"/>
      <c r="H629" s="11"/>
      <c r="I629" s="11"/>
      <c r="J629" s="11"/>
      <c r="K629" s="11"/>
      <c r="L629" s="11"/>
      <c r="M629" s="11"/>
      <c r="N629" s="11"/>
      <c r="O629" s="11"/>
      <c r="P629" s="11"/>
    </row>
    <row r="630" spans="1:16" ht="15.75" customHeight="1" x14ac:dyDescent="0.2">
      <c r="A630" s="11"/>
      <c r="B630" s="11"/>
      <c r="C630" s="11"/>
      <c r="D630" s="11"/>
      <c r="E630" s="11"/>
      <c r="F630" s="11"/>
      <c r="G630" s="11"/>
      <c r="H630" s="11"/>
      <c r="I630" s="11"/>
      <c r="J630" s="11"/>
      <c r="K630" s="11"/>
      <c r="L630" s="11"/>
      <c r="M630" s="11"/>
      <c r="N630" s="11"/>
      <c r="O630" s="11"/>
      <c r="P630" s="11"/>
    </row>
    <row r="631" spans="1:16" ht="15.75" customHeight="1" x14ac:dyDescent="0.2">
      <c r="A631" s="11"/>
      <c r="B631" s="11"/>
      <c r="C631" s="11"/>
      <c r="D631" s="11"/>
      <c r="E631" s="11"/>
      <c r="F631" s="11"/>
      <c r="G631" s="11"/>
      <c r="H631" s="11"/>
      <c r="I631" s="11"/>
      <c r="J631" s="11"/>
      <c r="K631" s="11"/>
      <c r="L631" s="11"/>
      <c r="M631" s="11"/>
      <c r="N631" s="11"/>
      <c r="O631" s="11"/>
      <c r="P631" s="11"/>
    </row>
    <row r="632" spans="1:16" ht="15.75" customHeight="1" x14ac:dyDescent="0.2">
      <c r="A632" s="11"/>
      <c r="B632" s="11"/>
      <c r="C632" s="11"/>
      <c r="D632" s="11"/>
      <c r="E632" s="11"/>
      <c r="F632" s="11"/>
      <c r="G632" s="11"/>
      <c r="H632" s="11"/>
      <c r="I632" s="11"/>
      <c r="J632" s="11"/>
      <c r="K632" s="11"/>
      <c r="L632" s="11"/>
      <c r="M632" s="11"/>
      <c r="N632" s="11"/>
      <c r="O632" s="11"/>
      <c r="P632" s="11"/>
    </row>
    <row r="633" spans="1:16" ht="15.75" customHeight="1" x14ac:dyDescent="0.2">
      <c r="A633" s="11"/>
      <c r="B633" s="11"/>
      <c r="C633" s="11"/>
      <c r="D633" s="11"/>
      <c r="E633" s="11"/>
      <c r="F633" s="11"/>
      <c r="G633" s="11"/>
      <c r="H633" s="11"/>
      <c r="I633" s="11"/>
      <c r="J633" s="11"/>
      <c r="K633" s="11"/>
      <c r="L633" s="11"/>
      <c r="M633" s="11"/>
      <c r="N633" s="11"/>
      <c r="O633" s="11"/>
      <c r="P633" s="11"/>
    </row>
    <row r="634" spans="1:16" ht="15.75" customHeight="1" x14ac:dyDescent="0.2">
      <c r="A634" s="11"/>
      <c r="B634" s="11"/>
      <c r="C634" s="11"/>
      <c r="D634" s="11"/>
      <c r="E634" s="11"/>
      <c r="F634" s="11"/>
      <c r="G634" s="11"/>
      <c r="H634" s="11"/>
      <c r="I634" s="11"/>
      <c r="J634" s="11"/>
      <c r="K634" s="11"/>
      <c r="L634" s="11"/>
      <c r="M634" s="11"/>
      <c r="N634" s="11"/>
      <c r="O634" s="11"/>
      <c r="P634" s="11"/>
    </row>
    <row r="635" spans="1:16" ht="15.75" customHeight="1" x14ac:dyDescent="0.2">
      <c r="A635" s="11"/>
      <c r="B635" s="11"/>
      <c r="C635" s="11"/>
      <c r="D635" s="11"/>
      <c r="E635" s="11"/>
      <c r="F635" s="11"/>
      <c r="G635" s="11"/>
      <c r="H635" s="11"/>
      <c r="I635" s="11"/>
      <c r="J635" s="11"/>
      <c r="K635" s="11"/>
      <c r="L635" s="11"/>
      <c r="M635" s="11"/>
      <c r="N635" s="11"/>
      <c r="O635" s="11"/>
      <c r="P635" s="11"/>
    </row>
    <row r="636" spans="1:16" ht="15.75" customHeight="1" x14ac:dyDescent="0.2">
      <c r="A636" s="11"/>
      <c r="B636" s="11"/>
      <c r="C636" s="11"/>
      <c r="D636" s="11"/>
      <c r="E636" s="11"/>
      <c r="F636" s="11"/>
      <c r="G636" s="11"/>
      <c r="H636" s="11"/>
      <c r="I636" s="11"/>
      <c r="J636" s="11"/>
      <c r="K636" s="11"/>
      <c r="L636" s="11"/>
      <c r="M636" s="11"/>
      <c r="N636" s="11"/>
      <c r="O636" s="11"/>
      <c r="P636" s="11"/>
    </row>
    <row r="637" spans="1:16" ht="15.75" customHeight="1" x14ac:dyDescent="0.2">
      <c r="A637" s="11"/>
      <c r="B637" s="11"/>
      <c r="C637" s="11"/>
      <c r="D637" s="11"/>
      <c r="E637" s="11"/>
      <c r="F637" s="11"/>
      <c r="G637" s="11"/>
      <c r="H637" s="11"/>
      <c r="I637" s="11"/>
      <c r="J637" s="11"/>
      <c r="K637" s="11"/>
      <c r="L637" s="11"/>
      <c r="M637" s="11"/>
      <c r="N637" s="11"/>
      <c r="O637" s="11"/>
      <c r="P637" s="11"/>
    </row>
    <row r="638" spans="1:16" ht="15.75" customHeight="1" x14ac:dyDescent="0.2">
      <c r="A638" s="11"/>
      <c r="B638" s="11"/>
      <c r="C638" s="11"/>
      <c r="D638" s="11"/>
      <c r="E638" s="11"/>
      <c r="F638" s="11"/>
      <c r="G638" s="11"/>
      <c r="H638" s="11"/>
      <c r="I638" s="11"/>
      <c r="J638" s="11"/>
      <c r="K638" s="11"/>
      <c r="L638" s="11"/>
      <c r="M638" s="11"/>
      <c r="N638" s="11"/>
      <c r="O638" s="11"/>
      <c r="P638" s="11"/>
    </row>
    <row r="639" spans="1:16" ht="15.75" customHeight="1" x14ac:dyDescent="0.2">
      <c r="A639" s="11"/>
      <c r="B639" s="11"/>
      <c r="C639" s="11"/>
      <c r="D639" s="11"/>
      <c r="E639" s="11"/>
      <c r="F639" s="11"/>
      <c r="G639" s="11"/>
      <c r="H639" s="11"/>
      <c r="I639" s="11"/>
      <c r="J639" s="11"/>
      <c r="K639" s="11"/>
      <c r="L639" s="11"/>
      <c r="M639" s="11"/>
      <c r="N639" s="11"/>
      <c r="O639" s="11"/>
      <c r="P639" s="11"/>
    </row>
    <row r="640" spans="1:16" ht="15.75" customHeight="1" x14ac:dyDescent="0.2">
      <c r="A640" s="11"/>
      <c r="B640" s="11"/>
      <c r="C640" s="11"/>
      <c r="D640" s="11"/>
      <c r="E640" s="11"/>
      <c r="F640" s="11"/>
      <c r="G640" s="11"/>
      <c r="H640" s="11"/>
      <c r="I640" s="11"/>
      <c r="J640" s="11"/>
      <c r="K640" s="11"/>
      <c r="L640" s="11"/>
      <c r="M640" s="11"/>
      <c r="N640" s="11"/>
      <c r="O640" s="11"/>
      <c r="P640" s="11"/>
    </row>
    <row r="641" spans="1:16" ht="15.75" customHeight="1" x14ac:dyDescent="0.2">
      <c r="A641" s="11"/>
      <c r="B641" s="11"/>
      <c r="C641" s="11"/>
      <c r="D641" s="11"/>
      <c r="E641" s="11"/>
      <c r="F641" s="11"/>
      <c r="G641" s="11"/>
      <c r="H641" s="11"/>
      <c r="I641" s="11"/>
      <c r="J641" s="11"/>
      <c r="K641" s="11"/>
      <c r="L641" s="11"/>
      <c r="M641" s="11"/>
      <c r="N641" s="11"/>
      <c r="O641" s="11"/>
      <c r="P641" s="11"/>
    </row>
    <row r="642" spans="1:16" ht="15.75" customHeight="1" x14ac:dyDescent="0.2">
      <c r="A642" s="11"/>
      <c r="B642" s="11"/>
      <c r="C642" s="11"/>
      <c r="D642" s="11"/>
      <c r="E642" s="11"/>
      <c r="F642" s="11"/>
      <c r="G642" s="11"/>
      <c r="H642" s="11"/>
      <c r="I642" s="11"/>
      <c r="J642" s="11"/>
      <c r="K642" s="11"/>
      <c r="L642" s="11"/>
      <c r="M642" s="11"/>
      <c r="N642" s="11"/>
      <c r="O642" s="11"/>
      <c r="P642" s="11"/>
    </row>
    <row r="643" spans="1:16" ht="15.75" customHeight="1" x14ac:dyDescent="0.2">
      <c r="A643" s="11"/>
      <c r="B643" s="11"/>
      <c r="C643" s="11"/>
      <c r="D643" s="11"/>
      <c r="E643" s="11"/>
      <c r="F643" s="11"/>
      <c r="G643" s="11"/>
      <c r="H643" s="11"/>
      <c r="I643" s="11"/>
      <c r="J643" s="11"/>
      <c r="K643" s="11"/>
      <c r="L643" s="11"/>
      <c r="M643" s="11"/>
      <c r="N643" s="11"/>
      <c r="O643" s="11"/>
      <c r="P643" s="11"/>
    </row>
    <row r="644" spans="1:16" ht="15.75" customHeight="1" x14ac:dyDescent="0.2">
      <c r="A644" s="11"/>
      <c r="B644" s="11"/>
      <c r="C644" s="11"/>
      <c r="D644" s="11"/>
      <c r="E644" s="11"/>
      <c r="F644" s="11"/>
      <c r="G644" s="11"/>
      <c r="H644" s="11"/>
      <c r="I644" s="11"/>
      <c r="J644" s="11"/>
      <c r="K644" s="11"/>
      <c r="L644" s="11"/>
      <c r="M644" s="11"/>
      <c r="N644" s="11"/>
      <c r="O644" s="11"/>
      <c r="P644" s="11"/>
    </row>
    <row r="645" spans="1:16" ht="15.75" customHeight="1" x14ac:dyDescent="0.2">
      <c r="A645" s="11"/>
      <c r="B645" s="11"/>
      <c r="C645" s="11"/>
      <c r="D645" s="11"/>
      <c r="E645" s="11"/>
      <c r="F645" s="11"/>
      <c r="G645" s="11"/>
      <c r="H645" s="11"/>
      <c r="I645" s="11"/>
      <c r="J645" s="11"/>
      <c r="K645" s="11"/>
      <c r="L645" s="11"/>
      <c r="M645" s="11"/>
      <c r="N645" s="11"/>
      <c r="O645" s="11"/>
      <c r="P645" s="11"/>
    </row>
    <row r="646" spans="1:16" ht="15.75" customHeight="1" x14ac:dyDescent="0.2">
      <c r="A646" s="11"/>
      <c r="B646" s="11"/>
      <c r="C646" s="11"/>
      <c r="D646" s="11"/>
      <c r="E646" s="11"/>
      <c r="F646" s="11"/>
      <c r="G646" s="11"/>
      <c r="H646" s="11"/>
      <c r="I646" s="11"/>
      <c r="J646" s="11"/>
      <c r="K646" s="11"/>
      <c r="L646" s="11"/>
      <c r="M646" s="11"/>
      <c r="N646" s="11"/>
      <c r="O646" s="11"/>
      <c r="P646" s="11"/>
    </row>
    <row r="647" spans="1:16" ht="15.75" customHeight="1" x14ac:dyDescent="0.2">
      <c r="A647" s="11"/>
      <c r="B647" s="11"/>
      <c r="C647" s="11"/>
      <c r="D647" s="11"/>
      <c r="E647" s="11"/>
      <c r="F647" s="11"/>
      <c r="G647" s="11"/>
      <c r="H647" s="11"/>
      <c r="I647" s="11"/>
      <c r="J647" s="11"/>
      <c r="K647" s="11"/>
      <c r="L647" s="11"/>
      <c r="M647" s="11"/>
      <c r="N647" s="11"/>
      <c r="O647" s="11"/>
      <c r="P647" s="11"/>
    </row>
    <row r="648" spans="1:16" ht="15.75" customHeight="1" x14ac:dyDescent="0.2">
      <c r="A648" s="11"/>
      <c r="B648" s="11"/>
      <c r="C648" s="11"/>
      <c r="D648" s="11"/>
      <c r="E648" s="11"/>
      <c r="F648" s="11"/>
      <c r="G648" s="11"/>
      <c r="H648" s="11"/>
      <c r="I648" s="11"/>
      <c r="J648" s="11"/>
      <c r="K648" s="11"/>
      <c r="L648" s="11"/>
      <c r="M648" s="11"/>
      <c r="N648" s="11"/>
      <c r="O648" s="11"/>
      <c r="P648" s="11"/>
    </row>
    <row r="649" spans="1:16" ht="15.75" customHeight="1" x14ac:dyDescent="0.2">
      <c r="A649" s="11"/>
      <c r="B649" s="11"/>
      <c r="C649" s="11"/>
      <c r="D649" s="11"/>
      <c r="E649" s="11"/>
      <c r="F649" s="11"/>
      <c r="G649" s="11"/>
      <c r="H649" s="11"/>
      <c r="I649" s="11"/>
      <c r="J649" s="11"/>
      <c r="K649" s="11"/>
      <c r="L649" s="11"/>
      <c r="M649" s="11"/>
      <c r="N649" s="11"/>
      <c r="O649" s="11"/>
      <c r="P649" s="11"/>
    </row>
    <row r="650" spans="1:16" ht="15.75" customHeight="1" x14ac:dyDescent="0.2">
      <c r="A650" s="11"/>
      <c r="B650" s="11"/>
      <c r="C650" s="11"/>
      <c r="D650" s="11"/>
      <c r="E650" s="11"/>
      <c r="F650" s="11"/>
      <c r="G650" s="11"/>
      <c r="H650" s="11"/>
      <c r="I650" s="11"/>
      <c r="J650" s="11"/>
      <c r="K650" s="11"/>
      <c r="L650" s="11"/>
      <c r="M650" s="11"/>
      <c r="N650" s="11"/>
      <c r="O650" s="11"/>
      <c r="P650" s="11"/>
    </row>
    <row r="651" spans="1:16" ht="15.75" customHeight="1" x14ac:dyDescent="0.2">
      <c r="A651" s="11"/>
      <c r="B651" s="11"/>
      <c r="C651" s="11"/>
      <c r="D651" s="11"/>
      <c r="E651" s="11"/>
      <c r="F651" s="11"/>
      <c r="G651" s="11"/>
      <c r="H651" s="11"/>
      <c r="I651" s="11"/>
      <c r="J651" s="11"/>
      <c r="K651" s="11"/>
      <c r="L651" s="11"/>
      <c r="M651" s="11"/>
      <c r="N651" s="11"/>
      <c r="O651" s="11"/>
      <c r="P651" s="11"/>
    </row>
    <row r="652" spans="1:16" ht="15.75" customHeight="1" x14ac:dyDescent="0.2">
      <c r="A652" s="11"/>
      <c r="B652" s="11"/>
      <c r="C652" s="11"/>
      <c r="D652" s="11"/>
      <c r="E652" s="11"/>
      <c r="F652" s="11"/>
      <c r="G652" s="11"/>
      <c r="H652" s="11"/>
      <c r="I652" s="11"/>
      <c r="J652" s="11"/>
      <c r="K652" s="11"/>
      <c r="L652" s="11"/>
      <c r="M652" s="11"/>
      <c r="N652" s="11"/>
      <c r="O652" s="11"/>
      <c r="P652" s="11"/>
    </row>
    <row r="653" spans="1:16" ht="15.75" customHeight="1" x14ac:dyDescent="0.2">
      <c r="A653" s="11"/>
      <c r="B653" s="11"/>
      <c r="C653" s="11"/>
      <c r="D653" s="11"/>
      <c r="E653" s="11"/>
      <c r="F653" s="11"/>
      <c r="G653" s="11"/>
      <c r="H653" s="11"/>
      <c r="I653" s="11"/>
      <c r="J653" s="11"/>
      <c r="K653" s="11"/>
      <c r="L653" s="11"/>
      <c r="M653" s="11"/>
      <c r="N653" s="11"/>
      <c r="O653" s="11"/>
      <c r="P653" s="11"/>
    </row>
    <row r="654" spans="1:16" ht="15.75" customHeight="1" x14ac:dyDescent="0.2">
      <c r="A654" s="11"/>
      <c r="B654" s="11"/>
      <c r="C654" s="11"/>
      <c r="D654" s="11"/>
      <c r="E654" s="11"/>
      <c r="F654" s="11"/>
      <c r="G654" s="11"/>
      <c r="H654" s="11"/>
      <c r="I654" s="11"/>
      <c r="J654" s="11"/>
      <c r="K654" s="11"/>
      <c r="L654" s="11"/>
      <c r="M654" s="11"/>
      <c r="N654" s="11"/>
      <c r="O654" s="11"/>
      <c r="P654" s="11"/>
    </row>
    <row r="655" spans="1:16" ht="15.75" customHeight="1" x14ac:dyDescent="0.2">
      <c r="A655" s="11"/>
      <c r="B655" s="11"/>
      <c r="C655" s="11"/>
      <c r="D655" s="11"/>
      <c r="E655" s="11"/>
      <c r="F655" s="11"/>
      <c r="G655" s="11"/>
      <c r="H655" s="11"/>
      <c r="I655" s="11"/>
      <c r="J655" s="11"/>
      <c r="K655" s="11"/>
      <c r="L655" s="11"/>
      <c r="M655" s="11"/>
      <c r="N655" s="11"/>
      <c r="O655" s="11"/>
      <c r="P655" s="11"/>
    </row>
    <row r="656" spans="1:16" ht="15.75" customHeight="1" x14ac:dyDescent="0.2">
      <c r="A656" s="11"/>
      <c r="B656" s="11"/>
      <c r="C656" s="11"/>
      <c r="D656" s="11"/>
      <c r="E656" s="11"/>
      <c r="F656" s="11"/>
      <c r="G656" s="11"/>
      <c r="H656" s="11"/>
      <c r="I656" s="11"/>
      <c r="J656" s="11"/>
      <c r="K656" s="11"/>
      <c r="L656" s="11"/>
      <c r="M656" s="11"/>
      <c r="N656" s="11"/>
      <c r="O656" s="11"/>
      <c r="P656" s="11"/>
    </row>
    <row r="657" spans="1:16" ht="15.75" customHeight="1" x14ac:dyDescent="0.2">
      <c r="A657" s="11"/>
      <c r="B657" s="11"/>
      <c r="C657" s="11"/>
      <c r="D657" s="11"/>
      <c r="E657" s="11"/>
      <c r="F657" s="11"/>
      <c r="G657" s="11"/>
      <c r="H657" s="11"/>
      <c r="I657" s="11"/>
      <c r="J657" s="11"/>
      <c r="K657" s="11"/>
      <c r="L657" s="11"/>
      <c r="M657" s="11"/>
      <c r="N657" s="11"/>
      <c r="O657" s="11"/>
      <c r="P657" s="11"/>
    </row>
    <row r="658" spans="1:16" ht="15.75" customHeight="1" x14ac:dyDescent="0.2">
      <c r="A658" s="11"/>
      <c r="B658" s="11"/>
      <c r="C658" s="11"/>
      <c r="D658" s="11"/>
      <c r="E658" s="11"/>
      <c r="F658" s="11"/>
      <c r="G658" s="11"/>
      <c r="H658" s="11"/>
      <c r="I658" s="11"/>
      <c r="J658" s="11"/>
      <c r="K658" s="11"/>
      <c r="L658" s="11"/>
      <c r="M658" s="11"/>
      <c r="N658" s="11"/>
      <c r="O658" s="11"/>
      <c r="P658" s="11"/>
    </row>
    <row r="659" spans="1:16" ht="15.75" customHeight="1" x14ac:dyDescent="0.2">
      <c r="A659" s="11"/>
      <c r="B659" s="11"/>
      <c r="C659" s="11"/>
      <c r="D659" s="11"/>
      <c r="E659" s="11"/>
      <c r="F659" s="11"/>
      <c r="G659" s="11"/>
      <c r="H659" s="11"/>
      <c r="I659" s="11"/>
      <c r="J659" s="11"/>
      <c r="K659" s="11"/>
      <c r="L659" s="11"/>
      <c r="M659" s="11"/>
      <c r="N659" s="11"/>
      <c r="O659" s="11"/>
      <c r="P659" s="11"/>
    </row>
    <row r="660" spans="1:16" ht="15.75" customHeight="1" x14ac:dyDescent="0.2">
      <c r="A660" s="11"/>
      <c r="B660" s="11"/>
      <c r="C660" s="11"/>
      <c r="D660" s="11"/>
      <c r="E660" s="11"/>
      <c r="F660" s="11"/>
      <c r="G660" s="11"/>
      <c r="H660" s="11"/>
      <c r="I660" s="11"/>
      <c r="J660" s="11"/>
      <c r="K660" s="11"/>
      <c r="L660" s="11"/>
      <c r="M660" s="11"/>
      <c r="N660" s="11"/>
      <c r="O660" s="11"/>
      <c r="P660" s="11"/>
    </row>
    <row r="661" spans="1:16" ht="15.75" customHeight="1" x14ac:dyDescent="0.2">
      <c r="A661" s="11"/>
      <c r="B661" s="11"/>
      <c r="C661" s="11"/>
      <c r="D661" s="11"/>
      <c r="E661" s="11"/>
      <c r="F661" s="11"/>
      <c r="G661" s="11"/>
      <c r="H661" s="11"/>
      <c r="I661" s="11"/>
      <c r="J661" s="11"/>
      <c r="K661" s="11"/>
      <c r="L661" s="11"/>
      <c r="M661" s="11"/>
      <c r="N661" s="11"/>
      <c r="O661" s="11"/>
      <c r="P661" s="11"/>
    </row>
    <row r="662" spans="1:16" ht="15.75" customHeight="1" x14ac:dyDescent="0.2">
      <c r="A662" s="11"/>
      <c r="B662" s="11"/>
      <c r="C662" s="11"/>
      <c r="D662" s="11"/>
      <c r="E662" s="11"/>
      <c r="F662" s="11"/>
      <c r="G662" s="11"/>
      <c r="H662" s="11"/>
      <c r="I662" s="11"/>
      <c r="J662" s="11"/>
      <c r="K662" s="11"/>
      <c r="L662" s="11"/>
      <c r="M662" s="11"/>
      <c r="N662" s="11"/>
      <c r="O662" s="11"/>
      <c r="P662" s="11"/>
    </row>
    <row r="663" spans="1:16" ht="15.75" customHeight="1" x14ac:dyDescent="0.2">
      <c r="A663" s="11"/>
      <c r="B663" s="11"/>
      <c r="C663" s="11"/>
      <c r="D663" s="11"/>
      <c r="E663" s="11"/>
      <c r="F663" s="11"/>
      <c r="G663" s="11"/>
      <c r="H663" s="11"/>
      <c r="I663" s="11"/>
      <c r="J663" s="11"/>
      <c r="K663" s="11"/>
      <c r="L663" s="11"/>
      <c r="M663" s="11"/>
      <c r="N663" s="11"/>
      <c r="O663" s="11"/>
      <c r="P663" s="11"/>
    </row>
    <row r="664" spans="1:16" ht="15.75" customHeight="1" x14ac:dyDescent="0.2">
      <c r="A664" s="11"/>
      <c r="B664" s="11"/>
      <c r="C664" s="11"/>
      <c r="D664" s="11"/>
      <c r="E664" s="11"/>
      <c r="F664" s="11"/>
      <c r="G664" s="11"/>
      <c r="H664" s="11"/>
      <c r="I664" s="11"/>
      <c r="J664" s="11"/>
      <c r="K664" s="11"/>
      <c r="L664" s="11"/>
      <c r="M664" s="11"/>
      <c r="N664" s="11"/>
      <c r="O664" s="11"/>
      <c r="P664" s="11"/>
    </row>
    <row r="665" spans="1:16" ht="15.75" customHeight="1" x14ac:dyDescent="0.2">
      <c r="A665" s="11"/>
      <c r="B665" s="11"/>
      <c r="C665" s="11"/>
      <c r="D665" s="11"/>
      <c r="E665" s="11"/>
      <c r="F665" s="11"/>
      <c r="G665" s="11"/>
      <c r="H665" s="11"/>
      <c r="I665" s="11"/>
      <c r="J665" s="11"/>
      <c r="K665" s="11"/>
      <c r="L665" s="11"/>
      <c r="M665" s="11"/>
      <c r="N665" s="11"/>
      <c r="O665" s="11"/>
      <c r="P665" s="11"/>
    </row>
    <row r="666" spans="1:16" ht="15.75" customHeight="1" x14ac:dyDescent="0.2">
      <c r="A666" s="11"/>
      <c r="B666" s="11"/>
      <c r="C666" s="11"/>
      <c r="D666" s="11"/>
      <c r="E666" s="11"/>
      <c r="F666" s="11"/>
      <c r="G666" s="11"/>
      <c r="H666" s="11"/>
      <c r="I666" s="11"/>
      <c r="J666" s="11"/>
      <c r="K666" s="11"/>
      <c r="L666" s="11"/>
      <c r="M666" s="11"/>
      <c r="N666" s="11"/>
      <c r="O666" s="11"/>
      <c r="P666" s="11"/>
    </row>
    <row r="667" spans="1:16" ht="15.75" customHeight="1" x14ac:dyDescent="0.2">
      <c r="A667" s="11"/>
      <c r="B667" s="11"/>
      <c r="C667" s="11"/>
      <c r="D667" s="11"/>
      <c r="E667" s="11"/>
      <c r="F667" s="11"/>
      <c r="G667" s="11"/>
      <c r="H667" s="11"/>
      <c r="I667" s="11"/>
      <c r="J667" s="11"/>
      <c r="K667" s="11"/>
      <c r="L667" s="11"/>
      <c r="M667" s="11"/>
      <c r="N667" s="11"/>
      <c r="O667" s="11"/>
      <c r="P667" s="11"/>
    </row>
    <row r="668" spans="1:16" ht="15.75" customHeight="1" x14ac:dyDescent="0.2">
      <c r="A668" s="11"/>
      <c r="B668" s="11"/>
      <c r="C668" s="11"/>
      <c r="D668" s="11"/>
      <c r="E668" s="11"/>
      <c r="F668" s="11"/>
      <c r="G668" s="11"/>
      <c r="H668" s="11"/>
      <c r="I668" s="11"/>
      <c r="J668" s="11"/>
      <c r="K668" s="11"/>
      <c r="L668" s="11"/>
      <c r="M668" s="11"/>
      <c r="N668" s="11"/>
      <c r="O668" s="11"/>
      <c r="P668" s="11"/>
    </row>
    <row r="669" spans="1:16" ht="15.75" customHeight="1" x14ac:dyDescent="0.2">
      <c r="A669" s="11"/>
      <c r="B669" s="11"/>
      <c r="C669" s="11"/>
      <c r="D669" s="11"/>
      <c r="E669" s="11"/>
      <c r="F669" s="11"/>
      <c r="G669" s="11"/>
      <c r="H669" s="11"/>
      <c r="I669" s="11"/>
      <c r="J669" s="11"/>
      <c r="K669" s="11"/>
      <c r="L669" s="11"/>
      <c r="M669" s="11"/>
      <c r="N669" s="11"/>
      <c r="O669" s="11"/>
      <c r="P669" s="11"/>
    </row>
    <row r="670" spans="1:16" ht="15.75" customHeight="1" x14ac:dyDescent="0.2">
      <c r="A670" s="11"/>
      <c r="B670" s="11"/>
      <c r="C670" s="11"/>
      <c r="D670" s="11"/>
      <c r="E670" s="11"/>
      <c r="F670" s="11"/>
      <c r="G670" s="11"/>
      <c r="H670" s="11"/>
      <c r="I670" s="11"/>
      <c r="J670" s="11"/>
      <c r="K670" s="11"/>
      <c r="L670" s="11"/>
      <c r="M670" s="11"/>
      <c r="N670" s="11"/>
      <c r="O670" s="11"/>
      <c r="P670" s="11"/>
    </row>
    <row r="671" spans="1:16" ht="15.75" customHeight="1" x14ac:dyDescent="0.2">
      <c r="A671" s="11"/>
      <c r="B671" s="11"/>
      <c r="C671" s="11"/>
      <c r="D671" s="11"/>
      <c r="E671" s="11"/>
      <c r="F671" s="11"/>
      <c r="G671" s="11"/>
      <c r="H671" s="11"/>
      <c r="I671" s="11"/>
      <c r="J671" s="11"/>
      <c r="K671" s="11"/>
      <c r="L671" s="11"/>
      <c r="M671" s="11"/>
      <c r="N671" s="11"/>
      <c r="O671" s="11"/>
      <c r="P671" s="11"/>
    </row>
    <row r="672" spans="1:16" ht="15.75" customHeight="1" x14ac:dyDescent="0.2">
      <c r="A672" s="11"/>
      <c r="B672" s="11"/>
      <c r="C672" s="11"/>
      <c r="D672" s="11"/>
      <c r="E672" s="11"/>
      <c r="F672" s="11"/>
      <c r="G672" s="11"/>
      <c r="H672" s="11"/>
      <c r="I672" s="11"/>
      <c r="J672" s="11"/>
      <c r="K672" s="11"/>
      <c r="L672" s="11"/>
      <c r="M672" s="11"/>
      <c r="N672" s="11"/>
      <c r="O672" s="11"/>
      <c r="P672" s="11"/>
    </row>
    <row r="673" spans="1:16" ht="15.75" customHeight="1" x14ac:dyDescent="0.2">
      <c r="A673" s="11"/>
      <c r="B673" s="11"/>
      <c r="C673" s="11"/>
      <c r="D673" s="11"/>
      <c r="E673" s="11"/>
      <c r="F673" s="11"/>
      <c r="G673" s="11"/>
      <c r="H673" s="11"/>
      <c r="I673" s="11"/>
      <c r="J673" s="11"/>
      <c r="K673" s="11"/>
      <c r="L673" s="11"/>
      <c r="M673" s="11"/>
      <c r="N673" s="11"/>
      <c r="O673" s="11"/>
      <c r="P673" s="11"/>
    </row>
    <row r="674" spans="1:16" ht="15.75" customHeight="1" x14ac:dyDescent="0.2">
      <c r="A674" s="11"/>
      <c r="B674" s="11"/>
      <c r="C674" s="11"/>
      <c r="D674" s="11"/>
      <c r="E674" s="11"/>
      <c r="F674" s="11"/>
      <c r="G674" s="11"/>
      <c r="H674" s="11"/>
      <c r="I674" s="11"/>
      <c r="J674" s="11"/>
      <c r="K674" s="11"/>
      <c r="L674" s="11"/>
      <c r="M674" s="11"/>
      <c r="N674" s="11"/>
      <c r="O674" s="11"/>
      <c r="P674" s="11"/>
    </row>
    <row r="675" spans="1:16" ht="15.75" customHeight="1" x14ac:dyDescent="0.2">
      <c r="A675" s="11"/>
      <c r="B675" s="11"/>
      <c r="C675" s="11"/>
      <c r="D675" s="11"/>
      <c r="E675" s="11"/>
      <c r="F675" s="11"/>
      <c r="G675" s="11"/>
      <c r="H675" s="11"/>
      <c r="I675" s="11"/>
      <c r="J675" s="11"/>
      <c r="K675" s="11"/>
      <c r="L675" s="11"/>
      <c r="M675" s="11"/>
      <c r="N675" s="11"/>
      <c r="O675" s="11"/>
      <c r="P675" s="11"/>
    </row>
    <row r="676" spans="1:16" ht="15.75" customHeight="1" x14ac:dyDescent="0.2">
      <c r="A676" s="11"/>
      <c r="B676" s="11"/>
      <c r="C676" s="11"/>
      <c r="D676" s="11"/>
      <c r="E676" s="11"/>
      <c r="F676" s="11"/>
      <c r="G676" s="11"/>
      <c r="H676" s="11"/>
      <c r="I676" s="11"/>
      <c r="J676" s="11"/>
      <c r="K676" s="11"/>
      <c r="L676" s="11"/>
      <c r="M676" s="11"/>
      <c r="N676" s="11"/>
      <c r="O676" s="11"/>
      <c r="P676" s="11"/>
    </row>
    <row r="677" spans="1:16" ht="15.75" customHeight="1" x14ac:dyDescent="0.2">
      <c r="A677" s="11"/>
      <c r="B677" s="11"/>
      <c r="C677" s="11"/>
      <c r="D677" s="11"/>
      <c r="E677" s="11"/>
      <c r="F677" s="11"/>
      <c r="G677" s="11"/>
      <c r="H677" s="11"/>
      <c r="I677" s="11"/>
      <c r="J677" s="11"/>
      <c r="K677" s="11"/>
      <c r="L677" s="11"/>
      <c r="M677" s="11"/>
      <c r="N677" s="11"/>
      <c r="O677" s="11"/>
      <c r="P677" s="11"/>
    </row>
    <row r="678" spans="1:16" ht="15.75" customHeight="1" x14ac:dyDescent="0.2">
      <c r="A678" s="11"/>
      <c r="B678" s="11"/>
      <c r="C678" s="11"/>
      <c r="D678" s="11"/>
      <c r="E678" s="11"/>
      <c r="F678" s="11"/>
      <c r="G678" s="11"/>
      <c r="H678" s="11"/>
      <c r="I678" s="11"/>
      <c r="J678" s="11"/>
      <c r="K678" s="11"/>
      <c r="L678" s="11"/>
      <c r="M678" s="11"/>
      <c r="N678" s="11"/>
      <c r="O678" s="11"/>
      <c r="P678" s="11"/>
    </row>
    <row r="679" spans="1:16" ht="15.75" customHeight="1" x14ac:dyDescent="0.2">
      <c r="A679" s="11"/>
      <c r="B679" s="11"/>
      <c r="C679" s="11"/>
      <c r="D679" s="11"/>
      <c r="E679" s="11"/>
      <c r="F679" s="11"/>
      <c r="G679" s="11"/>
      <c r="H679" s="11"/>
      <c r="I679" s="11"/>
      <c r="J679" s="11"/>
      <c r="K679" s="11"/>
      <c r="L679" s="11"/>
      <c r="M679" s="11"/>
      <c r="N679" s="11"/>
      <c r="O679" s="11"/>
      <c r="P679" s="11"/>
    </row>
    <row r="680" spans="1:16" ht="15.75" customHeight="1" x14ac:dyDescent="0.2">
      <c r="A680" s="11"/>
      <c r="B680" s="11"/>
      <c r="C680" s="11"/>
      <c r="D680" s="11"/>
      <c r="E680" s="11"/>
      <c r="F680" s="11"/>
      <c r="G680" s="11"/>
      <c r="H680" s="11"/>
      <c r="I680" s="11"/>
      <c r="J680" s="11"/>
      <c r="K680" s="11"/>
      <c r="L680" s="11"/>
      <c r="M680" s="11"/>
      <c r="N680" s="11"/>
      <c r="O680" s="11"/>
      <c r="P680" s="11"/>
    </row>
    <row r="681" spans="1:16" ht="15.75" customHeight="1" x14ac:dyDescent="0.2">
      <c r="A681" s="11"/>
      <c r="B681" s="11"/>
      <c r="C681" s="11"/>
      <c r="D681" s="11"/>
      <c r="E681" s="11"/>
      <c r="F681" s="11"/>
      <c r="G681" s="11"/>
      <c r="H681" s="11"/>
      <c r="I681" s="11"/>
      <c r="J681" s="11"/>
      <c r="K681" s="11"/>
      <c r="L681" s="11"/>
      <c r="M681" s="11"/>
      <c r="N681" s="11"/>
      <c r="O681" s="11"/>
      <c r="P681" s="11"/>
    </row>
    <row r="682" spans="1:16" ht="15.75" customHeight="1" x14ac:dyDescent="0.2">
      <c r="A682" s="11"/>
      <c r="B682" s="11"/>
      <c r="C682" s="11"/>
      <c r="D682" s="11"/>
      <c r="E682" s="11"/>
      <c r="F682" s="11"/>
      <c r="G682" s="11"/>
      <c r="H682" s="11"/>
      <c r="I682" s="11"/>
      <c r="J682" s="11"/>
      <c r="K682" s="11"/>
      <c r="L682" s="11"/>
      <c r="M682" s="11"/>
      <c r="N682" s="11"/>
      <c r="O682" s="11"/>
      <c r="P682" s="11"/>
    </row>
    <row r="683" spans="1:16" ht="15.75" customHeight="1" x14ac:dyDescent="0.2">
      <c r="A683" s="11"/>
      <c r="B683" s="11"/>
      <c r="C683" s="11"/>
      <c r="D683" s="11"/>
      <c r="E683" s="11"/>
      <c r="F683" s="11"/>
      <c r="G683" s="11"/>
      <c r="H683" s="11"/>
      <c r="I683" s="11"/>
      <c r="J683" s="11"/>
      <c r="K683" s="11"/>
      <c r="L683" s="11"/>
      <c r="M683" s="11"/>
      <c r="N683" s="11"/>
      <c r="O683" s="11"/>
      <c r="P683" s="11"/>
    </row>
    <row r="684" spans="1:16" ht="15.75" customHeight="1" x14ac:dyDescent="0.2">
      <c r="A684" s="11"/>
      <c r="B684" s="11"/>
      <c r="C684" s="11"/>
      <c r="D684" s="11"/>
      <c r="E684" s="11"/>
      <c r="F684" s="11"/>
      <c r="G684" s="11"/>
      <c r="H684" s="11"/>
      <c r="I684" s="11"/>
      <c r="J684" s="11"/>
      <c r="K684" s="11"/>
      <c r="L684" s="11"/>
      <c r="M684" s="11"/>
      <c r="N684" s="11"/>
      <c r="O684" s="11"/>
      <c r="P684" s="11"/>
    </row>
    <row r="685" spans="1:16" ht="15.75" customHeight="1" x14ac:dyDescent="0.2">
      <c r="A685" s="11"/>
      <c r="B685" s="11"/>
      <c r="C685" s="11"/>
      <c r="D685" s="11"/>
      <c r="E685" s="11"/>
      <c r="F685" s="11"/>
      <c r="G685" s="11"/>
      <c r="H685" s="11"/>
      <c r="I685" s="11"/>
      <c r="J685" s="11"/>
      <c r="K685" s="11"/>
      <c r="L685" s="11"/>
      <c r="M685" s="11"/>
      <c r="N685" s="11"/>
      <c r="O685" s="11"/>
      <c r="P685" s="11"/>
    </row>
    <row r="686" spans="1:16" ht="15.75" customHeight="1" x14ac:dyDescent="0.2">
      <c r="A686" s="11"/>
      <c r="B686" s="11"/>
      <c r="C686" s="11"/>
      <c r="D686" s="11"/>
      <c r="E686" s="11"/>
      <c r="F686" s="11"/>
      <c r="G686" s="11"/>
      <c r="H686" s="11"/>
      <c r="I686" s="11"/>
      <c r="J686" s="11"/>
      <c r="K686" s="11"/>
      <c r="L686" s="11"/>
      <c r="M686" s="11"/>
      <c r="N686" s="11"/>
      <c r="O686" s="11"/>
      <c r="P686" s="11"/>
    </row>
    <row r="687" spans="1:16" ht="15.75" customHeight="1" x14ac:dyDescent="0.2">
      <c r="A687" s="11"/>
      <c r="B687" s="11"/>
      <c r="C687" s="11"/>
      <c r="D687" s="11"/>
      <c r="E687" s="11"/>
      <c r="F687" s="11"/>
      <c r="G687" s="11"/>
      <c r="H687" s="11"/>
      <c r="I687" s="11"/>
      <c r="J687" s="11"/>
      <c r="K687" s="11"/>
      <c r="L687" s="11"/>
      <c r="M687" s="11"/>
      <c r="N687" s="11"/>
      <c r="O687" s="11"/>
      <c r="P687" s="11"/>
    </row>
    <row r="688" spans="1:16" ht="15.75" customHeight="1" x14ac:dyDescent="0.2">
      <c r="A688" s="11"/>
      <c r="B688" s="11"/>
      <c r="C688" s="11"/>
      <c r="D688" s="11"/>
      <c r="E688" s="11"/>
      <c r="F688" s="11"/>
      <c r="G688" s="11"/>
      <c r="H688" s="11"/>
      <c r="I688" s="11"/>
      <c r="J688" s="11"/>
      <c r="K688" s="11"/>
      <c r="L688" s="11"/>
      <c r="M688" s="11"/>
      <c r="N688" s="11"/>
      <c r="O688" s="11"/>
      <c r="P688" s="11"/>
    </row>
    <row r="689" spans="1:16" ht="15.75" customHeight="1" x14ac:dyDescent="0.2">
      <c r="A689" s="11"/>
      <c r="B689" s="11"/>
      <c r="C689" s="11"/>
      <c r="D689" s="11"/>
      <c r="E689" s="11"/>
      <c r="F689" s="11"/>
      <c r="G689" s="11"/>
      <c r="H689" s="11"/>
      <c r="I689" s="11"/>
      <c r="J689" s="11"/>
      <c r="K689" s="11"/>
      <c r="L689" s="11"/>
      <c r="M689" s="11"/>
      <c r="N689" s="11"/>
      <c r="O689" s="11"/>
      <c r="P689" s="11"/>
    </row>
    <row r="690" spans="1:16" ht="15.75" customHeight="1" x14ac:dyDescent="0.2">
      <c r="A690" s="11"/>
      <c r="B690" s="11"/>
      <c r="C690" s="11"/>
      <c r="D690" s="11"/>
      <c r="E690" s="11"/>
      <c r="F690" s="11"/>
      <c r="G690" s="11"/>
      <c r="H690" s="11"/>
      <c r="I690" s="11"/>
      <c r="J690" s="11"/>
      <c r="K690" s="11"/>
      <c r="L690" s="11"/>
      <c r="M690" s="11"/>
      <c r="N690" s="11"/>
      <c r="O690" s="11"/>
      <c r="P690" s="11"/>
    </row>
    <row r="691" spans="1:16" ht="15.75" customHeight="1" x14ac:dyDescent="0.2">
      <c r="A691" s="11"/>
      <c r="B691" s="11"/>
      <c r="C691" s="11"/>
      <c r="D691" s="11"/>
      <c r="E691" s="11"/>
      <c r="F691" s="11"/>
      <c r="G691" s="11"/>
      <c r="H691" s="11"/>
      <c r="I691" s="11"/>
      <c r="J691" s="11"/>
      <c r="K691" s="11"/>
      <c r="L691" s="11"/>
      <c r="M691" s="11"/>
      <c r="N691" s="11"/>
      <c r="O691" s="11"/>
      <c r="P691" s="11"/>
    </row>
    <row r="692" spans="1:16" ht="15.75" customHeight="1" x14ac:dyDescent="0.2">
      <c r="A692" s="11"/>
      <c r="B692" s="11"/>
      <c r="C692" s="11"/>
      <c r="D692" s="11"/>
      <c r="E692" s="11"/>
      <c r="F692" s="11"/>
      <c r="G692" s="11"/>
      <c r="H692" s="11"/>
      <c r="I692" s="11"/>
      <c r="J692" s="11"/>
      <c r="K692" s="11"/>
      <c r="L692" s="11"/>
      <c r="M692" s="11"/>
      <c r="N692" s="11"/>
      <c r="O692" s="11"/>
      <c r="P692" s="11"/>
    </row>
    <row r="693" spans="1:16" ht="15.75" customHeight="1" x14ac:dyDescent="0.2">
      <c r="A693" s="11"/>
      <c r="B693" s="11"/>
      <c r="C693" s="11"/>
      <c r="D693" s="11"/>
      <c r="E693" s="11"/>
      <c r="F693" s="11"/>
      <c r="G693" s="11"/>
      <c r="H693" s="11"/>
      <c r="I693" s="11"/>
      <c r="J693" s="11"/>
      <c r="K693" s="11"/>
      <c r="L693" s="11"/>
      <c r="M693" s="11"/>
      <c r="N693" s="11"/>
      <c r="O693" s="11"/>
      <c r="P693" s="11"/>
    </row>
    <row r="694" spans="1:16" ht="15.75" customHeight="1" x14ac:dyDescent="0.2">
      <c r="A694" s="11"/>
      <c r="B694" s="11"/>
      <c r="C694" s="11"/>
      <c r="D694" s="11"/>
      <c r="E694" s="11"/>
      <c r="F694" s="11"/>
      <c r="G694" s="11"/>
      <c r="H694" s="11"/>
      <c r="I694" s="11"/>
      <c r="J694" s="11"/>
      <c r="K694" s="11"/>
      <c r="L694" s="11"/>
      <c r="M694" s="11"/>
      <c r="N694" s="11"/>
      <c r="O694" s="11"/>
      <c r="P694" s="11"/>
    </row>
    <row r="695" spans="1:16" ht="15.75" customHeight="1" x14ac:dyDescent="0.2">
      <c r="A695" s="11"/>
      <c r="B695" s="11"/>
      <c r="C695" s="11"/>
      <c r="D695" s="11"/>
      <c r="E695" s="11"/>
      <c r="F695" s="11"/>
      <c r="G695" s="11"/>
      <c r="H695" s="11"/>
      <c r="I695" s="11"/>
      <c r="J695" s="11"/>
      <c r="K695" s="11"/>
      <c r="L695" s="11"/>
      <c r="M695" s="11"/>
      <c r="N695" s="11"/>
      <c r="O695" s="11"/>
      <c r="P695" s="11"/>
    </row>
    <row r="696" spans="1:16" ht="15.75" customHeight="1" x14ac:dyDescent="0.2">
      <c r="A696" s="11"/>
      <c r="B696" s="11"/>
      <c r="C696" s="11"/>
      <c r="D696" s="11"/>
      <c r="E696" s="11"/>
      <c r="F696" s="11"/>
      <c r="G696" s="11"/>
      <c r="H696" s="11"/>
      <c r="I696" s="11"/>
      <c r="J696" s="11"/>
      <c r="K696" s="11"/>
      <c r="L696" s="11"/>
      <c r="M696" s="11"/>
      <c r="N696" s="11"/>
      <c r="O696" s="11"/>
      <c r="P696" s="11"/>
    </row>
    <row r="697" spans="1:16" ht="15.75" customHeight="1" x14ac:dyDescent="0.2">
      <c r="A697" s="11"/>
      <c r="B697" s="11"/>
      <c r="C697" s="11"/>
      <c r="D697" s="11"/>
      <c r="E697" s="11"/>
      <c r="F697" s="11"/>
      <c r="G697" s="11"/>
      <c r="H697" s="11"/>
      <c r="I697" s="11"/>
      <c r="J697" s="11"/>
      <c r="K697" s="11"/>
      <c r="L697" s="11"/>
      <c r="M697" s="11"/>
      <c r="N697" s="11"/>
      <c r="O697" s="11"/>
      <c r="P697" s="11"/>
    </row>
    <row r="698" spans="1:16" ht="15.75" customHeight="1" x14ac:dyDescent="0.2">
      <c r="A698" s="11"/>
      <c r="B698" s="11"/>
      <c r="C698" s="11"/>
      <c r="D698" s="11"/>
      <c r="E698" s="11"/>
      <c r="F698" s="11"/>
      <c r="G698" s="11"/>
      <c r="H698" s="11"/>
      <c r="I698" s="11"/>
      <c r="J698" s="11"/>
      <c r="K698" s="11"/>
      <c r="L698" s="11"/>
      <c r="M698" s="11"/>
      <c r="N698" s="11"/>
      <c r="O698" s="11"/>
      <c r="P698" s="11"/>
    </row>
    <row r="699" spans="1:16" ht="15.75" customHeight="1" x14ac:dyDescent="0.2">
      <c r="A699" s="11"/>
      <c r="B699" s="11"/>
      <c r="C699" s="11"/>
      <c r="D699" s="11"/>
      <c r="E699" s="11"/>
      <c r="F699" s="11"/>
      <c r="G699" s="11"/>
      <c r="H699" s="11"/>
      <c r="I699" s="11"/>
      <c r="J699" s="11"/>
      <c r="K699" s="11"/>
      <c r="L699" s="11"/>
      <c r="M699" s="11"/>
      <c r="N699" s="11"/>
      <c r="O699" s="11"/>
      <c r="P699" s="11"/>
    </row>
    <row r="700" spans="1:16" ht="15.75" customHeight="1" x14ac:dyDescent="0.2">
      <c r="A700" s="11"/>
      <c r="B700" s="11"/>
      <c r="C700" s="11"/>
      <c r="D700" s="11"/>
      <c r="E700" s="11"/>
      <c r="F700" s="11"/>
      <c r="G700" s="11"/>
      <c r="H700" s="11"/>
      <c r="I700" s="11"/>
      <c r="J700" s="11"/>
      <c r="K700" s="11"/>
      <c r="L700" s="11"/>
      <c r="M700" s="11"/>
      <c r="N700" s="11"/>
      <c r="O700" s="11"/>
      <c r="P700" s="11"/>
    </row>
    <row r="701" spans="1:16" ht="15.75" customHeight="1" x14ac:dyDescent="0.2">
      <c r="A701" s="11"/>
      <c r="B701" s="11"/>
      <c r="C701" s="11"/>
      <c r="D701" s="11"/>
      <c r="E701" s="11"/>
      <c r="F701" s="11"/>
      <c r="G701" s="11"/>
      <c r="H701" s="11"/>
      <c r="I701" s="11"/>
      <c r="J701" s="11"/>
      <c r="K701" s="11"/>
      <c r="L701" s="11"/>
      <c r="M701" s="11"/>
      <c r="N701" s="11"/>
      <c r="O701" s="11"/>
      <c r="P701" s="11"/>
    </row>
    <row r="702" spans="1:16" ht="15.75" customHeight="1" x14ac:dyDescent="0.2">
      <c r="A702" s="11"/>
      <c r="B702" s="11"/>
      <c r="C702" s="11"/>
      <c r="D702" s="11"/>
      <c r="E702" s="11"/>
      <c r="F702" s="11"/>
      <c r="G702" s="11"/>
      <c r="H702" s="11"/>
      <c r="I702" s="11"/>
      <c r="J702" s="11"/>
      <c r="K702" s="11"/>
      <c r="L702" s="11"/>
      <c r="M702" s="11"/>
      <c r="N702" s="11"/>
      <c r="O702" s="11"/>
      <c r="P702" s="11"/>
    </row>
    <row r="703" spans="1:16" ht="15.75" customHeight="1" x14ac:dyDescent="0.2">
      <c r="A703" s="11"/>
      <c r="B703" s="11"/>
      <c r="C703" s="11"/>
      <c r="D703" s="11"/>
      <c r="E703" s="11"/>
      <c r="F703" s="11"/>
      <c r="G703" s="11"/>
      <c r="H703" s="11"/>
      <c r="I703" s="11"/>
      <c r="J703" s="11"/>
      <c r="K703" s="11"/>
      <c r="L703" s="11"/>
      <c r="M703" s="11"/>
      <c r="N703" s="11"/>
      <c r="O703" s="11"/>
      <c r="P703" s="11"/>
    </row>
    <row r="704" spans="1:16" ht="15.75" customHeight="1" x14ac:dyDescent="0.2">
      <c r="A704" s="11"/>
      <c r="B704" s="11"/>
      <c r="C704" s="11"/>
      <c r="D704" s="11"/>
      <c r="E704" s="11"/>
      <c r="F704" s="11"/>
      <c r="G704" s="11"/>
      <c r="H704" s="11"/>
      <c r="I704" s="11"/>
      <c r="J704" s="11"/>
      <c r="K704" s="11"/>
      <c r="L704" s="11"/>
      <c r="M704" s="11"/>
      <c r="N704" s="11"/>
      <c r="O704" s="11"/>
      <c r="P704" s="11"/>
    </row>
    <row r="705" spans="1:16" ht="15.75" customHeight="1" x14ac:dyDescent="0.2">
      <c r="A705" s="11"/>
      <c r="B705" s="11"/>
      <c r="C705" s="11"/>
      <c r="D705" s="11"/>
      <c r="E705" s="11"/>
      <c r="F705" s="11"/>
      <c r="G705" s="11"/>
      <c r="H705" s="11"/>
      <c r="I705" s="11"/>
      <c r="J705" s="11"/>
      <c r="K705" s="11"/>
      <c r="L705" s="11"/>
      <c r="M705" s="11"/>
      <c r="N705" s="11"/>
      <c r="O705" s="11"/>
      <c r="P705" s="11"/>
    </row>
    <row r="706" spans="1:16" ht="15.75" customHeight="1" x14ac:dyDescent="0.2">
      <c r="A706" s="11"/>
      <c r="B706" s="11"/>
      <c r="C706" s="11"/>
      <c r="D706" s="11"/>
      <c r="E706" s="11"/>
      <c r="F706" s="11"/>
      <c r="G706" s="11"/>
      <c r="H706" s="11"/>
      <c r="I706" s="11"/>
      <c r="J706" s="11"/>
      <c r="K706" s="11"/>
      <c r="L706" s="11"/>
      <c r="M706" s="11"/>
      <c r="N706" s="11"/>
      <c r="O706" s="11"/>
      <c r="P706" s="11"/>
    </row>
    <row r="707" spans="1:16" ht="15.75" customHeight="1" x14ac:dyDescent="0.2">
      <c r="A707" s="11"/>
      <c r="B707" s="11"/>
      <c r="C707" s="11"/>
      <c r="D707" s="11"/>
      <c r="E707" s="11"/>
      <c r="F707" s="11"/>
      <c r="G707" s="11"/>
      <c r="H707" s="11"/>
      <c r="I707" s="11"/>
      <c r="J707" s="11"/>
      <c r="K707" s="11"/>
      <c r="L707" s="11"/>
      <c r="M707" s="11"/>
      <c r="N707" s="11"/>
      <c r="O707" s="11"/>
      <c r="P707" s="11"/>
    </row>
    <row r="708" spans="1:16" ht="15.75" customHeight="1" x14ac:dyDescent="0.2">
      <c r="A708" s="11"/>
      <c r="B708" s="11"/>
      <c r="C708" s="11"/>
      <c r="D708" s="11"/>
      <c r="E708" s="11"/>
      <c r="F708" s="11"/>
      <c r="G708" s="11"/>
      <c r="H708" s="11"/>
      <c r="I708" s="11"/>
      <c r="J708" s="11"/>
      <c r="K708" s="11"/>
      <c r="L708" s="11"/>
      <c r="M708" s="11"/>
      <c r="N708" s="11"/>
      <c r="O708" s="11"/>
      <c r="P708" s="11"/>
    </row>
    <row r="709" spans="1:16" ht="15.75" customHeight="1" x14ac:dyDescent="0.2">
      <c r="A709" s="11"/>
      <c r="B709" s="11"/>
      <c r="C709" s="11"/>
      <c r="D709" s="11"/>
      <c r="E709" s="11"/>
      <c r="F709" s="11"/>
      <c r="G709" s="11"/>
      <c r="H709" s="11"/>
      <c r="I709" s="11"/>
      <c r="J709" s="11"/>
      <c r="K709" s="11"/>
      <c r="L709" s="11"/>
      <c r="M709" s="11"/>
      <c r="N709" s="11"/>
      <c r="O709" s="11"/>
      <c r="P709" s="11"/>
    </row>
    <row r="710" spans="1:16" ht="15.75" customHeight="1" x14ac:dyDescent="0.2">
      <c r="A710" s="11"/>
      <c r="B710" s="11"/>
      <c r="C710" s="11"/>
      <c r="D710" s="11"/>
      <c r="E710" s="11"/>
      <c r="F710" s="11"/>
      <c r="G710" s="11"/>
      <c r="H710" s="11"/>
      <c r="I710" s="11"/>
      <c r="J710" s="11"/>
      <c r="K710" s="11"/>
      <c r="L710" s="11"/>
      <c r="M710" s="11"/>
      <c r="N710" s="11"/>
      <c r="O710" s="11"/>
      <c r="P710" s="11"/>
    </row>
    <row r="711" spans="1:16" ht="15.75" customHeight="1" x14ac:dyDescent="0.2">
      <c r="A711" s="11"/>
      <c r="B711" s="11"/>
      <c r="C711" s="11"/>
      <c r="D711" s="11"/>
      <c r="E711" s="11"/>
      <c r="F711" s="11"/>
      <c r="G711" s="11"/>
      <c r="H711" s="11"/>
      <c r="I711" s="11"/>
      <c r="J711" s="11"/>
      <c r="K711" s="11"/>
      <c r="L711" s="11"/>
      <c r="M711" s="11"/>
      <c r="N711" s="11"/>
      <c r="O711" s="11"/>
      <c r="P711" s="11"/>
    </row>
    <row r="712" spans="1:16" ht="15.75" customHeight="1" x14ac:dyDescent="0.2">
      <c r="A712" s="11"/>
      <c r="B712" s="11"/>
      <c r="C712" s="11"/>
      <c r="D712" s="11"/>
      <c r="E712" s="11"/>
      <c r="F712" s="11"/>
      <c r="G712" s="11"/>
      <c r="H712" s="11"/>
      <c r="I712" s="11"/>
      <c r="J712" s="11"/>
      <c r="K712" s="11"/>
      <c r="L712" s="11"/>
      <c r="M712" s="11"/>
      <c r="N712" s="11"/>
      <c r="O712" s="11"/>
      <c r="P712" s="11"/>
    </row>
    <row r="713" spans="1:16" ht="15.75" customHeight="1" x14ac:dyDescent="0.2">
      <c r="A713" s="11"/>
      <c r="B713" s="11"/>
      <c r="C713" s="11"/>
      <c r="D713" s="11"/>
      <c r="E713" s="11"/>
      <c r="F713" s="11"/>
      <c r="G713" s="11"/>
      <c r="H713" s="11"/>
      <c r="I713" s="11"/>
      <c r="J713" s="11"/>
      <c r="K713" s="11"/>
      <c r="L713" s="11"/>
      <c r="M713" s="11"/>
      <c r="N713" s="11"/>
      <c r="O713" s="11"/>
      <c r="P713" s="11"/>
    </row>
    <row r="714" spans="1:16" ht="15.75" customHeight="1" x14ac:dyDescent="0.2">
      <c r="A714" s="11"/>
      <c r="B714" s="11"/>
      <c r="C714" s="11"/>
      <c r="D714" s="11"/>
      <c r="E714" s="11"/>
      <c r="F714" s="11"/>
      <c r="G714" s="11"/>
      <c r="H714" s="11"/>
      <c r="I714" s="11"/>
      <c r="J714" s="11"/>
      <c r="K714" s="11"/>
      <c r="L714" s="11"/>
      <c r="M714" s="11"/>
      <c r="N714" s="11"/>
      <c r="O714" s="11"/>
      <c r="P714" s="11"/>
    </row>
    <row r="715" spans="1:16" ht="15.75" customHeight="1" x14ac:dyDescent="0.2">
      <c r="A715" s="11"/>
      <c r="B715" s="11"/>
      <c r="C715" s="11"/>
      <c r="D715" s="11"/>
      <c r="E715" s="11"/>
      <c r="F715" s="11"/>
      <c r="G715" s="11"/>
      <c r="H715" s="11"/>
      <c r="I715" s="11"/>
      <c r="J715" s="11"/>
      <c r="K715" s="11"/>
      <c r="L715" s="11"/>
      <c r="M715" s="11"/>
      <c r="N715" s="11"/>
      <c r="O715" s="11"/>
      <c r="P715" s="11"/>
    </row>
    <row r="716" spans="1:16" ht="15.75" customHeight="1" x14ac:dyDescent="0.2">
      <c r="A716" s="11"/>
      <c r="B716" s="11"/>
      <c r="C716" s="11"/>
      <c r="D716" s="11"/>
      <c r="E716" s="11"/>
      <c r="F716" s="11"/>
      <c r="G716" s="11"/>
      <c r="H716" s="11"/>
      <c r="I716" s="11"/>
      <c r="J716" s="11"/>
      <c r="K716" s="11"/>
      <c r="L716" s="11"/>
      <c r="M716" s="11"/>
      <c r="N716" s="11"/>
      <c r="O716" s="11"/>
      <c r="P716" s="11"/>
    </row>
    <row r="717" spans="1:16" ht="15.75" customHeight="1" x14ac:dyDescent="0.2">
      <c r="A717" s="11"/>
      <c r="B717" s="11"/>
      <c r="C717" s="11"/>
      <c r="D717" s="11"/>
      <c r="E717" s="11"/>
      <c r="F717" s="11"/>
      <c r="G717" s="11"/>
      <c r="H717" s="11"/>
      <c r="I717" s="11"/>
      <c r="J717" s="11"/>
      <c r="K717" s="11"/>
      <c r="L717" s="11"/>
      <c r="M717" s="11"/>
      <c r="N717" s="11"/>
      <c r="O717" s="11"/>
      <c r="P717" s="11"/>
    </row>
    <row r="718" spans="1:16" ht="15.75" customHeight="1" x14ac:dyDescent="0.2">
      <c r="A718" s="11"/>
      <c r="B718" s="11"/>
      <c r="C718" s="11"/>
      <c r="D718" s="11"/>
      <c r="E718" s="11"/>
      <c r="F718" s="11"/>
      <c r="G718" s="11"/>
      <c r="H718" s="11"/>
      <c r="I718" s="11"/>
      <c r="J718" s="11"/>
      <c r="K718" s="11"/>
      <c r="L718" s="11"/>
      <c r="M718" s="11"/>
      <c r="N718" s="11"/>
      <c r="O718" s="11"/>
      <c r="P718" s="11"/>
    </row>
    <row r="719" spans="1:16" ht="15.75" customHeight="1" x14ac:dyDescent="0.2">
      <c r="A719" s="11"/>
      <c r="B719" s="11"/>
      <c r="C719" s="11"/>
      <c r="D719" s="11"/>
      <c r="E719" s="11"/>
      <c r="F719" s="11"/>
      <c r="G719" s="11"/>
      <c r="H719" s="11"/>
      <c r="I719" s="11"/>
      <c r="J719" s="11"/>
      <c r="K719" s="11"/>
      <c r="L719" s="11"/>
      <c r="M719" s="11"/>
      <c r="N719" s="11"/>
      <c r="O719" s="11"/>
      <c r="P719" s="11"/>
    </row>
    <row r="720" spans="1:16" ht="15.75" customHeight="1" x14ac:dyDescent="0.2">
      <c r="A720" s="11"/>
      <c r="B720" s="11"/>
      <c r="C720" s="11"/>
      <c r="D720" s="11"/>
      <c r="E720" s="11"/>
      <c r="F720" s="11"/>
      <c r="G720" s="11"/>
      <c r="H720" s="11"/>
      <c r="I720" s="11"/>
      <c r="J720" s="11"/>
      <c r="K720" s="11"/>
      <c r="L720" s="11"/>
      <c r="M720" s="11"/>
      <c r="N720" s="11"/>
      <c r="O720" s="11"/>
      <c r="P720" s="11"/>
    </row>
    <row r="721" spans="1:16" ht="15.75" customHeight="1" x14ac:dyDescent="0.2">
      <c r="A721" s="11"/>
      <c r="B721" s="11"/>
      <c r="C721" s="11"/>
      <c r="D721" s="11"/>
      <c r="E721" s="11"/>
      <c r="F721" s="11"/>
      <c r="G721" s="11"/>
      <c r="H721" s="11"/>
      <c r="I721" s="11"/>
      <c r="J721" s="11"/>
      <c r="K721" s="11"/>
      <c r="L721" s="11"/>
      <c r="M721" s="11"/>
      <c r="N721" s="11"/>
      <c r="O721" s="11"/>
      <c r="P721" s="11"/>
    </row>
    <row r="722" spans="1:16" ht="15.75" customHeight="1" x14ac:dyDescent="0.2">
      <c r="A722" s="11"/>
      <c r="B722" s="11"/>
      <c r="C722" s="11"/>
      <c r="D722" s="11"/>
      <c r="E722" s="11"/>
      <c r="F722" s="11"/>
      <c r="G722" s="11"/>
      <c r="H722" s="11"/>
      <c r="I722" s="11"/>
      <c r="J722" s="11"/>
      <c r="K722" s="11"/>
      <c r="L722" s="11"/>
      <c r="M722" s="11"/>
      <c r="N722" s="11"/>
      <c r="O722" s="11"/>
      <c r="P722" s="11"/>
    </row>
    <row r="723" spans="1:16" ht="15.75" customHeight="1" x14ac:dyDescent="0.2">
      <c r="A723" s="11"/>
      <c r="B723" s="11"/>
      <c r="C723" s="11"/>
      <c r="D723" s="11"/>
      <c r="E723" s="11"/>
      <c r="F723" s="11"/>
      <c r="G723" s="11"/>
      <c r="H723" s="11"/>
      <c r="I723" s="11"/>
      <c r="J723" s="11"/>
      <c r="K723" s="11"/>
      <c r="L723" s="11"/>
      <c r="M723" s="11"/>
      <c r="N723" s="11"/>
      <c r="O723" s="11"/>
      <c r="P723" s="11"/>
    </row>
    <row r="724" spans="1:16" ht="15.75" customHeight="1" x14ac:dyDescent="0.2">
      <c r="A724" s="11"/>
      <c r="B724" s="11"/>
      <c r="C724" s="11"/>
      <c r="D724" s="11"/>
      <c r="E724" s="11"/>
      <c r="F724" s="11"/>
      <c r="G724" s="11"/>
      <c r="H724" s="11"/>
      <c r="I724" s="11"/>
      <c r="J724" s="11"/>
      <c r="K724" s="11"/>
      <c r="L724" s="11"/>
      <c r="M724" s="11"/>
      <c r="N724" s="11"/>
      <c r="O724" s="11"/>
      <c r="P724" s="11"/>
    </row>
    <row r="725" spans="1:16" ht="15.75" customHeight="1" x14ac:dyDescent="0.2">
      <c r="A725" s="11"/>
      <c r="B725" s="11"/>
      <c r="C725" s="11"/>
      <c r="D725" s="11"/>
      <c r="E725" s="11"/>
      <c r="F725" s="11"/>
      <c r="G725" s="11"/>
      <c r="H725" s="11"/>
      <c r="I725" s="11"/>
      <c r="J725" s="11"/>
      <c r="K725" s="11"/>
      <c r="L725" s="11"/>
      <c r="M725" s="11"/>
      <c r="N725" s="11"/>
      <c r="O725" s="11"/>
      <c r="P725" s="11"/>
    </row>
    <row r="726" spans="1:16" ht="15.75" customHeight="1" x14ac:dyDescent="0.2">
      <c r="A726" s="11"/>
      <c r="B726" s="11"/>
      <c r="C726" s="11"/>
      <c r="D726" s="11"/>
      <c r="E726" s="11"/>
      <c r="F726" s="11"/>
      <c r="G726" s="11"/>
      <c r="H726" s="11"/>
      <c r="I726" s="11"/>
      <c r="J726" s="11"/>
      <c r="K726" s="11"/>
      <c r="L726" s="11"/>
      <c r="M726" s="11"/>
      <c r="N726" s="11"/>
      <c r="O726" s="11"/>
      <c r="P726" s="11"/>
    </row>
    <row r="727" spans="1:16" ht="15.75" customHeight="1" x14ac:dyDescent="0.2">
      <c r="A727" s="11"/>
      <c r="B727" s="11"/>
      <c r="C727" s="11"/>
      <c r="D727" s="11"/>
      <c r="E727" s="11"/>
      <c r="F727" s="11"/>
      <c r="G727" s="11"/>
      <c r="H727" s="11"/>
      <c r="I727" s="11"/>
      <c r="J727" s="11"/>
      <c r="K727" s="11"/>
      <c r="L727" s="11"/>
      <c r="M727" s="11"/>
      <c r="N727" s="11"/>
      <c r="O727" s="11"/>
      <c r="P727" s="11"/>
    </row>
    <row r="728" spans="1:16" ht="15.75" customHeight="1" x14ac:dyDescent="0.2">
      <c r="A728" s="11"/>
      <c r="B728" s="11"/>
      <c r="C728" s="11"/>
      <c r="D728" s="11"/>
      <c r="E728" s="11"/>
      <c r="F728" s="11"/>
      <c r="G728" s="11"/>
      <c r="H728" s="11"/>
      <c r="I728" s="11"/>
      <c r="J728" s="11"/>
      <c r="K728" s="11"/>
      <c r="L728" s="11"/>
      <c r="M728" s="11"/>
      <c r="N728" s="11"/>
      <c r="O728" s="11"/>
      <c r="P728" s="11"/>
    </row>
    <row r="729" spans="1:16" ht="15.75" customHeight="1" x14ac:dyDescent="0.2">
      <c r="A729" s="11"/>
      <c r="B729" s="11"/>
      <c r="C729" s="11"/>
      <c r="D729" s="11"/>
      <c r="E729" s="11"/>
      <c r="F729" s="11"/>
      <c r="G729" s="11"/>
      <c r="H729" s="11"/>
      <c r="I729" s="11"/>
      <c r="J729" s="11"/>
      <c r="K729" s="11"/>
      <c r="L729" s="11"/>
      <c r="M729" s="11"/>
      <c r="N729" s="11"/>
      <c r="O729" s="11"/>
      <c r="P729" s="11"/>
    </row>
    <row r="730" spans="1:16" ht="15.75" customHeight="1" x14ac:dyDescent="0.2">
      <c r="A730" s="11"/>
      <c r="B730" s="11"/>
      <c r="C730" s="11"/>
      <c r="D730" s="11"/>
      <c r="E730" s="11"/>
      <c r="F730" s="11"/>
      <c r="G730" s="11"/>
      <c r="H730" s="11"/>
      <c r="I730" s="11"/>
      <c r="J730" s="11"/>
      <c r="K730" s="11"/>
      <c r="L730" s="11"/>
      <c r="M730" s="11"/>
      <c r="N730" s="11"/>
      <c r="O730" s="11"/>
      <c r="P730" s="11"/>
    </row>
    <row r="731" spans="1:16" ht="15.75" customHeight="1" x14ac:dyDescent="0.2">
      <c r="A731" s="11"/>
      <c r="B731" s="11"/>
      <c r="C731" s="11"/>
      <c r="D731" s="11"/>
      <c r="E731" s="11"/>
      <c r="F731" s="11"/>
      <c r="G731" s="11"/>
      <c r="H731" s="11"/>
      <c r="I731" s="11"/>
      <c r="J731" s="11"/>
      <c r="K731" s="11"/>
      <c r="L731" s="11"/>
      <c r="M731" s="11"/>
      <c r="N731" s="11"/>
      <c r="O731" s="11"/>
      <c r="P731" s="11"/>
    </row>
    <row r="732" spans="1:16" ht="15.75" customHeight="1" x14ac:dyDescent="0.2">
      <c r="A732" s="11"/>
      <c r="B732" s="11"/>
      <c r="C732" s="11"/>
      <c r="D732" s="11"/>
      <c r="E732" s="11"/>
      <c r="F732" s="11"/>
      <c r="G732" s="11"/>
      <c r="H732" s="11"/>
      <c r="I732" s="11"/>
      <c r="J732" s="11"/>
      <c r="K732" s="11"/>
      <c r="L732" s="11"/>
      <c r="M732" s="11"/>
      <c r="N732" s="11"/>
      <c r="O732" s="11"/>
      <c r="P732" s="11"/>
    </row>
    <row r="733" spans="1:16" ht="15.75" customHeight="1" x14ac:dyDescent="0.2">
      <c r="A733" s="11"/>
      <c r="B733" s="11"/>
      <c r="C733" s="11"/>
      <c r="D733" s="11"/>
      <c r="E733" s="11"/>
      <c r="F733" s="11"/>
      <c r="G733" s="11"/>
      <c r="H733" s="11"/>
      <c r="I733" s="11"/>
      <c r="J733" s="11"/>
      <c r="K733" s="11"/>
      <c r="L733" s="11"/>
      <c r="M733" s="11"/>
      <c r="N733" s="11"/>
      <c r="O733" s="11"/>
      <c r="P733" s="11"/>
    </row>
    <row r="734" spans="1:16" ht="15.75" customHeight="1" x14ac:dyDescent="0.2">
      <c r="A734" s="11"/>
      <c r="B734" s="11"/>
      <c r="C734" s="11"/>
      <c r="D734" s="11"/>
      <c r="E734" s="11"/>
      <c r="F734" s="11"/>
      <c r="G734" s="11"/>
      <c r="H734" s="11"/>
      <c r="I734" s="11"/>
      <c r="J734" s="11"/>
      <c r="K734" s="11"/>
      <c r="L734" s="11"/>
      <c r="M734" s="11"/>
      <c r="N734" s="11"/>
      <c r="O734" s="11"/>
      <c r="P734" s="11"/>
    </row>
    <row r="735" spans="1:16" ht="15.75" customHeight="1" x14ac:dyDescent="0.2">
      <c r="A735" s="11"/>
      <c r="B735" s="11"/>
      <c r="C735" s="11"/>
      <c r="D735" s="11"/>
      <c r="E735" s="11"/>
      <c r="F735" s="11"/>
      <c r="G735" s="11"/>
      <c r="H735" s="11"/>
      <c r="I735" s="11"/>
      <c r="J735" s="11"/>
      <c r="K735" s="11"/>
      <c r="L735" s="11"/>
      <c r="M735" s="11"/>
      <c r="N735" s="11"/>
      <c r="O735" s="11"/>
      <c r="P735" s="11"/>
    </row>
    <row r="736" spans="1:16" ht="15.75" customHeight="1" x14ac:dyDescent="0.2">
      <c r="A736" s="11"/>
      <c r="B736" s="11"/>
      <c r="C736" s="11"/>
      <c r="D736" s="11"/>
      <c r="E736" s="11"/>
      <c r="F736" s="11"/>
      <c r="G736" s="11"/>
      <c r="H736" s="11"/>
      <c r="I736" s="11"/>
      <c r="J736" s="11"/>
      <c r="K736" s="11"/>
      <c r="L736" s="11"/>
      <c r="M736" s="11"/>
      <c r="N736" s="11"/>
      <c r="O736" s="11"/>
      <c r="P736" s="11"/>
    </row>
    <row r="737" spans="1:16" ht="15.75" customHeight="1" x14ac:dyDescent="0.2">
      <c r="A737" s="11"/>
      <c r="B737" s="11"/>
      <c r="C737" s="11"/>
      <c r="D737" s="11"/>
      <c r="E737" s="11"/>
      <c r="F737" s="11"/>
      <c r="G737" s="11"/>
      <c r="H737" s="11"/>
      <c r="I737" s="11"/>
      <c r="J737" s="11"/>
      <c r="K737" s="11"/>
      <c r="L737" s="11"/>
      <c r="M737" s="11"/>
      <c r="N737" s="11"/>
      <c r="O737" s="11"/>
      <c r="P737" s="11"/>
    </row>
    <row r="738" spans="1:16" ht="15.75" customHeight="1" x14ac:dyDescent="0.2">
      <c r="A738" s="11"/>
      <c r="B738" s="11"/>
      <c r="C738" s="11"/>
      <c r="D738" s="11"/>
      <c r="E738" s="11"/>
      <c r="F738" s="11"/>
      <c r="G738" s="11"/>
      <c r="H738" s="11"/>
      <c r="I738" s="11"/>
      <c r="J738" s="11"/>
      <c r="K738" s="11"/>
      <c r="L738" s="11"/>
      <c r="M738" s="11"/>
      <c r="N738" s="11"/>
      <c r="O738" s="11"/>
      <c r="P738" s="11"/>
    </row>
    <row r="739" spans="1:16" ht="15.75" customHeight="1" x14ac:dyDescent="0.2">
      <c r="A739" s="11"/>
      <c r="B739" s="11"/>
      <c r="C739" s="11"/>
      <c r="D739" s="11"/>
      <c r="E739" s="11"/>
      <c r="F739" s="11"/>
      <c r="G739" s="11"/>
      <c r="H739" s="11"/>
      <c r="I739" s="11"/>
      <c r="J739" s="11"/>
      <c r="K739" s="11"/>
      <c r="L739" s="11"/>
      <c r="M739" s="11"/>
      <c r="N739" s="11"/>
      <c r="O739" s="11"/>
      <c r="P739" s="11"/>
    </row>
    <row r="740" spans="1:16" ht="15.75" customHeight="1" x14ac:dyDescent="0.2">
      <c r="A740" s="11"/>
      <c r="B740" s="11"/>
      <c r="C740" s="11"/>
      <c r="D740" s="11"/>
      <c r="E740" s="11"/>
      <c r="F740" s="11"/>
      <c r="G740" s="11"/>
      <c r="H740" s="11"/>
      <c r="I740" s="11"/>
      <c r="J740" s="11"/>
      <c r="K740" s="11"/>
      <c r="L740" s="11"/>
      <c r="M740" s="11"/>
      <c r="N740" s="11"/>
      <c r="O740" s="11"/>
      <c r="P740" s="11"/>
    </row>
    <row r="741" spans="1:16" ht="15.75" customHeight="1" x14ac:dyDescent="0.2">
      <c r="A741" s="11"/>
      <c r="B741" s="11"/>
      <c r="C741" s="11"/>
      <c r="D741" s="11"/>
      <c r="E741" s="11"/>
      <c r="F741" s="11"/>
      <c r="G741" s="11"/>
      <c r="H741" s="11"/>
      <c r="I741" s="11"/>
      <c r="J741" s="11"/>
      <c r="K741" s="11"/>
      <c r="L741" s="11"/>
      <c r="M741" s="11"/>
      <c r="N741" s="11"/>
      <c r="O741" s="11"/>
      <c r="P741" s="11"/>
    </row>
    <row r="742" spans="1:16" ht="15.75" customHeight="1" x14ac:dyDescent="0.2">
      <c r="A742" s="11"/>
      <c r="B742" s="11"/>
      <c r="C742" s="11"/>
      <c r="D742" s="11"/>
      <c r="E742" s="11"/>
      <c r="F742" s="11"/>
      <c r="G742" s="11"/>
      <c r="H742" s="11"/>
      <c r="I742" s="11"/>
      <c r="J742" s="11"/>
      <c r="K742" s="11"/>
      <c r="L742" s="11"/>
      <c r="M742" s="11"/>
      <c r="N742" s="11"/>
      <c r="O742" s="11"/>
      <c r="P742" s="11"/>
    </row>
    <row r="743" spans="1:16" ht="15.75" customHeight="1" x14ac:dyDescent="0.2">
      <c r="A743" s="11"/>
      <c r="B743" s="11"/>
      <c r="C743" s="11"/>
      <c r="D743" s="11"/>
      <c r="E743" s="11"/>
      <c r="F743" s="11"/>
      <c r="G743" s="11"/>
      <c r="H743" s="11"/>
      <c r="I743" s="11"/>
      <c r="J743" s="11"/>
      <c r="K743" s="11"/>
      <c r="L743" s="11"/>
      <c r="M743" s="11"/>
      <c r="N743" s="11"/>
      <c r="O743" s="11"/>
      <c r="P743" s="11"/>
    </row>
    <row r="744" spans="1:16" ht="15.75" customHeight="1" x14ac:dyDescent="0.2">
      <c r="A744" s="11"/>
      <c r="B744" s="11"/>
      <c r="C744" s="11"/>
      <c r="D744" s="11"/>
      <c r="E744" s="11"/>
      <c r="F744" s="11"/>
      <c r="G744" s="11"/>
      <c r="H744" s="11"/>
      <c r="I744" s="11"/>
      <c r="J744" s="11"/>
      <c r="K744" s="11"/>
      <c r="L744" s="11"/>
      <c r="M744" s="11"/>
      <c r="N744" s="11"/>
      <c r="O744" s="11"/>
      <c r="P744" s="11"/>
    </row>
    <row r="745" spans="1:16" ht="15.75" customHeight="1" x14ac:dyDescent="0.2">
      <c r="A745" s="11"/>
      <c r="B745" s="11"/>
      <c r="C745" s="11"/>
      <c r="D745" s="11"/>
      <c r="E745" s="11"/>
      <c r="F745" s="11"/>
      <c r="G745" s="11"/>
      <c r="H745" s="11"/>
      <c r="I745" s="11"/>
      <c r="J745" s="11"/>
      <c r="K745" s="11"/>
      <c r="L745" s="11"/>
      <c r="M745" s="11"/>
      <c r="N745" s="11"/>
      <c r="O745" s="11"/>
      <c r="P745" s="11"/>
    </row>
    <row r="746" spans="1:16" ht="15.75" customHeight="1" x14ac:dyDescent="0.2">
      <c r="A746" s="11"/>
      <c r="B746" s="11"/>
      <c r="C746" s="11"/>
      <c r="D746" s="11"/>
      <c r="E746" s="11"/>
      <c r="F746" s="11"/>
      <c r="G746" s="11"/>
      <c r="H746" s="11"/>
      <c r="I746" s="11"/>
      <c r="J746" s="11"/>
      <c r="K746" s="11"/>
      <c r="L746" s="11"/>
      <c r="M746" s="11"/>
      <c r="N746" s="11"/>
      <c r="O746" s="11"/>
      <c r="P746" s="11"/>
    </row>
    <row r="747" spans="1:16" ht="15.75" customHeight="1" x14ac:dyDescent="0.2">
      <c r="A747" s="11"/>
      <c r="B747" s="11"/>
      <c r="C747" s="11"/>
      <c r="D747" s="11"/>
      <c r="E747" s="11"/>
      <c r="F747" s="11"/>
      <c r="G747" s="11"/>
      <c r="H747" s="11"/>
      <c r="I747" s="11"/>
      <c r="J747" s="11"/>
      <c r="K747" s="11"/>
      <c r="L747" s="11"/>
      <c r="M747" s="11"/>
      <c r="N747" s="11"/>
      <c r="O747" s="11"/>
      <c r="P747" s="11"/>
    </row>
  </sheetData>
  <pageMargins left="0.7" right="0.7" top="0.75" bottom="0.75" header="0" footer="0"/>
  <pageSetup scale="5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view="pageLayout" zoomScale="66" zoomScaleNormal="100" zoomScalePageLayoutView="66" workbookViewId="0">
      <selection activeCell="B4" sqref="B4"/>
    </sheetView>
  </sheetViews>
  <sheetFormatPr baseColWidth="10" defaultColWidth="14.42578125" defaultRowHeight="15" customHeight="1" x14ac:dyDescent="0.25"/>
  <cols>
    <col min="1" max="1" width="57.28515625" customWidth="1"/>
    <col min="2" max="2" width="63.42578125" customWidth="1"/>
    <col min="3" max="24" width="10" customWidth="1"/>
  </cols>
  <sheetData>
    <row r="1" spans="1:24" ht="36.75" customHeight="1" x14ac:dyDescent="0.25">
      <c r="A1" s="2" t="s">
        <v>14</v>
      </c>
      <c r="B1" s="21" t="s">
        <v>370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2" t="s">
        <v>15</v>
      </c>
      <c r="B2" s="3" t="s">
        <v>16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2" t="s">
        <v>17</v>
      </c>
      <c r="B3" s="15" t="s">
        <v>41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2" t="s">
        <v>18</v>
      </c>
      <c r="B4" s="15" t="s">
        <v>42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2" t="s">
        <v>19</v>
      </c>
      <c r="B5" s="16" t="s">
        <v>43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2" t="s">
        <v>20</v>
      </c>
      <c r="B6" s="15" t="s">
        <v>44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4" t="s">
        <v>21</v>
      </c>
      <c r="B7" s="5" t="s">
        <v>22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02C483A0-7898-4D8F-A8A0-AA3D22CF8682}"/>
  </hyperlinks>
  <pageMargins left="0.7" right="0.7" top="0.94166666666666665" bottom="0.75" header="0" footer="0"/>
  <pageSetup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tabSelected="1" view="pageLayout" zoomScaleNormal="100" workbookViewId="0">
      <selection activeCell="B6" sqref="B6"/>
    </sheetView>
  </sheetViews>
  <sheetFormatPr baseColWidth="10" defaultColWidth="14.42578125" defaultRowHeight="15" customHeight="1" x14ac:dyDescent="0.25"/>
  <cols>
    <col min="1" max="1" width="25.7109375" customWidth="1"/>
    <col min="2" max="2" width="99.7109375" customWidth="1"/>
    <col min="3" max="22" width="10" customWidth="1"/>
  </cols>
  <sheetData>
    <row r="1" spans="1:22" ht="36.75" customHeight="1" x14ac:dyDescent="0.25">
      <c r="A1" s="6" t="s">
        <v>23</v>
      </c>
      <c r="B1" s="17" t="s">
        <v>45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6" t="s">
        <v>2</v>
      </c>
      <c r="B2" s="5" t="s">
        <v>24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7" t="s">
        <v>25</v>
      </c>
      <c r="B3" s="7" t="s">
        <v>26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8" t="s">
        <v>0</v>
      </c>
      <c r="B4" s="9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8" t="s">
        <v>1</v>
      </c>
      <c r="B5" s="9" t="s">
        <v>28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8" t="s">
        <v>2</v>
      </c>
      <c r="B6" s="9" t="s">
        <v>29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8" t="s">
        <v>3</v>
      </c>
      <c r="B7" s="9" t="s">
        <v>30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8" t="s">
        <v>4</v>
      </c>
      <c r="B8" s="9" t="s">
        <v>31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8" t="s">
        <v>5</v>
      </c>
      <c r="B9" s="9" t="s">
        <v>32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8" t="s">
        <v>6</v>
      </c>
      <c r="B10" s="9" t="s">
        <v>33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8" t="s">
        <v>7</v>
      </c>
      <c r="B11" s="9" t="s">
        <v>34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8" t="s">
        <v>8</v>
      </c>
      <c r="B12" s="9" t="s">
        <v>35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8" t="s">
        <v>9</v>
      </c>
      <c r="B13" s="9" t="s">
        <v>36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8" t="s">
        <v>10</v>
      </c>
      <c r="B14" s="9" t="s">
        <v>37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8" t="s">
        <v>11</v>
      </c>
      <c r="B15" s="9" t="s">
        <v>38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8" t="s">
        <v>12</v>
      </c>
      <c r="B16" s="9" t="s">
        <v>39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8" t="s">
        <v>13</v>
      </c>
      <c r="B17" s="9" t="s">
        <v>40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0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0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0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0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0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0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0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0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0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0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0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0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0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0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0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0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0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0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0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0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0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0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0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0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0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0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0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0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0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0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0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0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0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0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0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0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0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0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0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0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0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0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0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0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0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0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0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0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0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0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0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0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0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0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0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0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0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0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0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0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0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0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0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0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0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0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0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0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0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0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0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0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0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0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0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0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0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0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0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0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0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0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0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0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0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0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0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0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0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0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0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0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0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0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0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0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0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0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0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0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0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0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0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0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0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0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0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0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0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0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0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0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0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0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0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0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0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0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0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0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0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0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0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0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0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0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0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0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0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0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0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0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0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0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0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0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0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0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0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0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0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0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0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0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0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0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0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0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0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0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0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0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0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0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0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0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0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0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0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0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0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0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0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0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0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0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0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0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0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0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0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0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0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0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0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0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0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0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0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0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0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0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0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0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0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0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0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0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0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0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0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0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0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0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0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0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0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0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0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0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0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0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0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0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0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0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0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0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0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0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0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0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0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0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0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0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0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0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0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0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0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0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0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0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0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0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0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0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0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0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0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0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0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0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0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0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0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0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0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0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0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0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0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0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0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0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0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0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0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0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0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0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0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0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0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0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0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0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0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0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0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0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0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0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0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0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0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0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0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0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0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0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0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0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0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0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0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0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0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0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0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0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0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0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0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0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0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0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0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0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0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0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0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0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0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0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0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0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0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0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0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0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0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0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0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0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0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0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0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0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0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0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0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0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0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0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0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0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0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0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0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0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0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0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0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0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0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0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0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0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0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0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0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0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0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0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0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0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0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0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0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0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0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0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0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0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0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0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0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0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0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0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0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0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0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0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0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0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0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0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0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0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0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0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0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0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0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0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0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0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0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0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0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0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0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0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0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0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0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0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0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0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0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0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0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0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0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0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0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0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0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0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0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0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0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0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0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0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0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0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0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0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0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0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0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0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0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0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0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0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0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0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0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0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0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0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0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0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0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0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0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0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0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0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0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0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0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0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0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0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0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0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0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0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0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0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0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0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0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0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0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0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0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0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0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0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0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0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0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0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0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0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0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0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0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0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0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0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0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0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0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0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0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0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0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0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0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0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0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0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0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0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0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0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0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0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0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0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0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0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0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0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0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0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0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0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0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0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0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0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0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0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0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0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0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0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0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0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0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0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0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0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0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0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0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0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0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0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0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0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0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0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0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0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0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0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0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0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0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0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0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0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0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0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0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0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0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0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0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0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0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0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0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0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0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0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0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0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0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0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0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0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0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0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0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0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0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0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0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0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0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0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0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0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0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0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0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0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0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0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0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0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0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0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0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0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0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0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0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0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0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0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0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0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0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0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0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0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0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0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0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0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0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0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0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0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0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0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0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0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0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0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0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0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0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0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0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0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0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0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0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0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0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0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0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0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0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0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0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0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0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0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0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0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0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0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0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0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0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0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0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0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0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0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0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0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0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0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0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0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0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0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0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0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0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0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0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0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0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0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0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0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0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0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0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0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0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0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0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0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0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0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0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0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0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0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0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0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0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0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0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0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0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0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0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0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0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0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0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0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0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0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0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0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0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0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0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0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0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0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0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0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0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0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0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0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0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0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0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0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0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0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0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0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0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0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0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0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0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0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0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0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0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0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0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0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0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0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0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0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0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0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0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0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0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0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0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0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0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0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0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0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0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0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0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0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0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0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0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0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0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0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0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0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0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0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0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0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0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0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0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0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0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0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0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0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0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0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0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0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0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0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0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0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0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0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0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0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0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0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0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0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0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0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0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0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0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0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0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0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0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0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0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0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0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0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0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0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0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0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0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0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0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0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0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0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0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0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0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0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0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0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0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0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0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0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0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0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0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0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0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0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0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0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0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0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0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0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0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0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0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0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0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0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0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0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0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0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0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0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0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0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0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0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0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0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0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0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0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0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0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0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0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0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0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0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0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0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0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0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0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0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0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0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0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0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0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0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0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0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0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0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0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0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0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0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0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0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0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0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0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0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0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0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0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0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0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0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0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0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0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0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0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0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0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0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0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0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0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0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0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0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0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0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0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0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0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0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0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0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0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0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0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0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0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0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0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0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0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0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0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0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0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0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0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0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0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0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0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0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0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0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0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0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0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0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0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0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0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0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0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0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0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0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0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0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0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0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0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0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0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0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0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0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0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0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0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0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0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0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0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0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0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0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0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0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0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0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0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0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0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0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0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0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0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0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0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0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0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0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0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0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0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0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0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0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0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0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0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0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0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0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0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0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0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5083333333333333" right="0.6166666666666667" top="1.0166666666666666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Usuario</cp:lastModifiedBy>
  <cp:lastPrinted>2023-11-07T21:58:06Z</cp:lastPrinted>
  <dcterms:created xsi:type="dcterms:W3CDTF">2011-04-20T17:22:00Z</dcterms:created>
  <dcterms:modified xsi:type="dcterms:W3CDTF">2024-01-30T21:32:10Z</dcterms:modified>
</cp:coreProperties>
</file>