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LOTAIP\alcance a diciembre\6-presupuesto-de-la-institucion\"/>
    </mc:Choice>
  </mc:AlternateContent>
  <xr:revisionPtr revIDLastSave="0" documentId="8_{EDDF87C9-DDBC-4B10-85A1-4C5B3D99500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5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2" i="5" l="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L291" i="5"/>
  <c r="K291" i="5"/>
  <c r="I291" i="5"/>
  <c r="H291" i="5"/>
  <c r="N291" i="5"/>
  <c r="J291" i="5"/>
  <c r="G291" i="5"/>
  <c r="F291" i="5"/>
  <c r="E291" i="5"/>
  <c r="D291" i="5"/>
  <c r="M291" i="5" l="1"/>
</calcChain>
</file>

<file path=xl/sharedStrings.xml><?xml version="1.0" encoding="utf-8"?>
<sst xmlns="http://schemas.openxmlformats.org/spreadsheetml/2006/main" count="641" uniqueCount="371">
  <si>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</si>
  <si>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</si>
  <si>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</si>
  <si>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</si>
  <si>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</si>
  <si>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</si>
  <si>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</si>
  <si>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</si>
  <si>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</si>
  <si>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</si>
  <si>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</si>
  <si>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</si>
  <si>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</si>
  <si>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</si>
  <si>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</si>
  <si>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</si>
  <si>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</si>
  <si>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</si>
  <si>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</si>
  <si>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</si>
  <si>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</si>
  <si>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</si>
  <si>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</si>
  <si>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</si>
  <si>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</si>
  <si>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</si>
  <si>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</si>
  <si>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</si>
  <si>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</si>
  <si>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</si>
  <si>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</si>
  <si>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</si>
  <si>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</si>
  <si>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</si>
  <si>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</si>
  <si>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</si>
  <si>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</si>
  <si>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</si>
  <si>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</si>
  <si>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</si>
  <si>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</si>
  <si>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DIRECCIÓN FINANCIERA</t>
  </si>
  <si>
    <t>MAGALLAN ASENCIO ALVARO</t>
  </si>
  <si>
    <t>alvaro_magallan@gadse.gob.ec</t>
  </si>
  <si>
    <t xml:space="preserve">(04) 259-7700 EXTENSIÓN 215 </t>
  </si>
  <si>
    <t>Gobierno Autónomo Descentralizado Municipal de Santa Elena</t>
  </si>
  <si>
    <t>REMUNERACIONES UNIFICADAS ADM.GEN.</t>
  </si>
  <si>
    <t>SALARIOS UNIFICADOS ADM.GEN.</t>
  </si>
  <si>
    <t>DECIMOTERCER SUELDO ADM.GEN.</t>
  </si>
  <si>
    <t>DECIMOCUARTO SUELDO ADM.GEN.</t>
  </si>
  <si>
    <t>BENEFICIOS SOCIALES ADM. GENERAL</t>
  </si>
  <si>
    <t>HONORARIOS ADM.GEN.</t>
  </si>
  <si>
    <t>HORAS EXT Y SUP  ADM.GEN.</t>
  </si>
  <si>
    <t>SERVICIOS PERS POR CONT ADM.GEN.</t>
  </si>
  <si>
    <t>APORTE PATRONAL ADM.GEN.</t>
  </si>
  <si>
    <t>FONDO DE RESERVA  ADM.GEN.</t>
  </si>
  <si>
    <t>COMPENS.POR VACACIONES NO GOZADAS ADM.GEN.</t>
  </si>
  <si>
    <t>POR RENUNCIA VOLUNTARIA AD, GENERAL</t>
  </si>
  <si>
    <t>POR COMPRA DE RENUNCIA AD. GENR</t>
  </si>
  <si>
    <t>INDEMNIZACIONES LABORALES ADM. GENERAL</t>
  </si>
  <si>
    <t>SERVICIOS BASICOS</t>
  </si>
  <si>
    <t>AGUA POTABLE ADM.GEN.</t>
  </si>
  <si>
    <t>ENERGIA ELECTRICA ADM.GEN.</t>
  </si>
  <si>
    <t>TELECOMUNICACIONES ADM.GEN.</t>
  </si>
  <si>
    <t>SERVICIOS DE CORREO ADM.GEN.</t>
  </si>
  <si>
    <t>SERVICIOS GENERALES</t>
  </si>
  <si>
    <t>EDICION, IMPRESION, REPRODUCCION, PUBLICACIONES ADM.GEN.</t>
  </si>
  <si>
    <t>ESPECTACULOS CULTURALES Y SOCIALES ADM GENERAL</t>
  </si>
  <si>
    <t>DIFUS E INFORM Y PUBL ADM GENERAL</t>
  </si>
  <si>
    <t>DIGITACION DE INFORMACION DE DATOS PUBLICOS ADM GENERAL</t>
  </si>
  <si>
    <t>SERV. DE INDENT, MARCAC. AUTENTIF, RASTREO, MONITOREO, SEGUIMIENT, Y/O TRAZABILIDAD</t>
  </si>
  <si>
    <t>TRASLADOS, INSTALACIONES, VIATICOS Y SUBSISTENCIAS</t>
  </si>
  <si>
    <t>PASAJES AL INTERIOR ADM.GEN.</t>
  </si>
  <si>
    <t>VIATICOS Y SUBSISTENCIAS ADM.GEN.</t>
  </si>
  <si>
    <t>INSTALACION, MANTENIMIENTO Y REPARACION</t>
  </si>
  <si>
    <t>EDIFICIOS, LOCALES, RESIDENCIAS ADM.GEN.</t>
  </si>
  <si>
    <t>MOBILIARIOS ADM.GEN.</t>
  </si>
  <si>
    <t>MAQUINARIAS Y EQUIPOS ADM.GEN.</t>
  </si>
  <si>
    <t>VEHICULO ADM.GEN.</t>
  </si>
  <si>
    <t>ARRENDAMIENTO DE BIENES</t>
  </si>
  <si>
    <t>MAQUINARIA Y EQUIP ( ARRENDAM) ADM GENERAL</t>
  </si>
  <si>
    <t>VEHICULOS (ARRENDAMIENTOS)</t>
  </si>
  <si>
    <t>CONTRATACION DE ESTUDIOS, INVESTIGACIONES Y SERVICIOS</t>
  </si>
  <si>
    <t>CONSULTORIA Y ASESORIA E INVEST ESPEC. ADM GENERAL</t>
  </si>
  <si>
    <t>CAPACITACION A SERVIDORES PUBLICOS ADM GENERAL</t>
  </si>
  <si>
    <t>GASTOS EN INFORMATICA</t>
  </si>
  <si>
    <t>DESARR ACT ASISTENC TECN Y SOPORT</t>
  </si>
  <si>
    <t>MANTENIMIENTO DE EQUIPOS INFORMATICOS ADM.GEN.</t>
  </si>
  <si>
    <t>BIENES DE USO Y CONSUMO CORRIENTE</t>
  </si>
  <si>
    <t>ALIMENTOS Y BEBIDAS ADM.GEN.</t>
  </si>
  <si>
    <t>VESTUARIO, LENCERIA Y PRENDAS DE PROTECCION ADM.GEN.</t>
  </si>
  <si>
    <t>COMBUSTIBLES Y LUBRICANTES ADM.GEN.</t>
  </si>
  <si>
    <t>MATERIALES DE OFICINA ADM.GEN.</t>
  </si>
  <si>
    <t>MATERIALES DE ASEO ADM.GEN.</t>
  </si>
  <si>
    <t>MATERIALES DE IMPRESION, FOTOGRAFIA, REPRODUCCION Y PUBLICACIONES ADM.GEN.</t>
  </si>
  <si>
    <t>MEDICAMENTOS ADM GENERAL</t>
  </si>
  <si>
    <t>INSUM MATE,SUMIN PARA CONST ELECTR, CARP ADM GENERAL</t>
  </si>
  <si>
    <t>REPUESTOS Y ACCESORIOS ADM.GEN.</t>
  </si>
  <si>
    <t>CONDECORACIONES ADM. GENERAL</t>
  </si>
  <si>
    <t>BIENES MUEBLES NO DEPRECIABLES</t>
  </si>
  <si>
    <t>MAQUINARIAS Y EQUIPOS ( DEPR)ADM GENERAL</t>
  </si>
  <si>
    <t>HERRAMIENTAS Y EQUIPOS MENORES ADM GENERAL</t>
  </si>
  <si>
    <t>PARTES Y REPUESTOS ADM GENERAL</t>
  </si>
  <si>
    <t>IMPUESTOS, TASAS Y CONTRIBUCIONES</t>
  </si>
  <si>
    <t>TASAS GENERALES, IMPUESTOS, CONTRIBUCIONES, PERMISOS, LICENCIAS Y PATENTES ADM.GEN.</t>
  </si>
  <si>
    <t>SEGUROS, COSTOS FINANCIEROS Y OTROS GASTOS</t>
  </si>
  <si>
    <t>SEGUROS ADM GENERAL</t>
  </si>
  <si>
    <t>BIENES MUEBLES</t>
  </si>
  <si>
    <t>MOBILIARIO ADM.GEN.</t>
  </si>
  <si>
    <t>VEHICULOS ADM.GEN.</t>
  </si>
  <si>
    <t>EQUIPOS, SISTEMAS Y PAQUETES INFORMATICOS ADM.GEN.</t>
  </si>
  <si>
    <t>LICENCIAS COMPUTACIONALES ADM. GEN</t>
  </si>
  <si>
    <t>INTANGIBLES</t>
  </si>
  <si>
    <t>LICENCIAS COMPUTACIONES ADM GEN</t>
  </si>
  <si>
    <t>REMUNERACIONES BASICAS</t>
  </si>
  <si>
    <t>REMUNERACIONES UNIFICADAS ADM.FIN.</t>
  </si>
  <si>
    <t>SALARIOS UNIFICADOS ADM.FIN.</t>
  </si>
  <si>
    <t>REMUNERACIONES COMPLEMENTARIAS</t>
  </si>
  <si>
    <t>DECIMOTERCER SUELDO ADM.FIN.</t>
  </si>
  <si>
    <t>DECIMOCUARTO SUELDO ADM.FIN.</t>
  </si>
  <si>
    <t>REMUNERACIONES TEMPORALES</t>
  </si>
  <si>
    <t>HONORARIOS ADM.FIN.</t>
  </si>
  <si>
    <t>HORAS EXT Y SUP ADM.FIN.</t>
  </si>
  <si>
    <t>SERVICIOS PERS POR CONT ADM.FIN.</t>
  </si>
  <si>
    <t>APORTES PATRONALES A LA SEGURIDAD</t>
  </si>
  <si>
    <t>APORTE PATRONAL ADM.FIN.</t>
  </si>
  <si>
    <t>FONDO DE RESERVA  ADM.FIN.</t>
  </si>
  <si>
    <t>INDEMNIZACIONES</t>
  </si>
  <si>
    <t>COMPENS.POR VACACIONES NO GOZADAS ADM.FIN.</t>
  </si>
  <si>
    <t>POR RENUNCIA VOLUNTARIA ADM. FINANCIERA</t>
  </si>
  <si>
    <t>POR COMPRA DE RENUNCIA A.F</t>
  </si>
  <si>
    <t>INDEMNIZACIONES LABORALES ADM. FINANCIERA</t>
  </si>
  <si>
    <t>EDICION, IMPRESION, REPRODUCCION, PUBLICACIONES ADM.FIN.</t>
  </si>
  <si>
    <t>DIFUSION INFORMAC Y PUBLICIDAD ADM. FINANC</t>
  </si>
  <si>
    <t>SERVICIOS DE VIGILANCIA ADM.FIN</t>
  </si>
  <si>
    <t>PASAJES AL INTERIOR ADM.FIN.</t>
  </si>
  <si>
    <t>CAPACITACION A SERVIDORES PUBLICOS ADM FINANCIERA</t>
  </si>
  <si>
    <t>MATERIALES DE OFICINA ADM.FIN.</t>
  </si>
  <si>
    <t>MATERIALES DE ASEO ADM.FIN.</t>
  </si>
  <si>
    <t>MATERIALES DE IMPRESION, FOTOGRAFIA, REPRODUCCION Y PUBLICACIONES ADM.FINAN</t>
  </si>
  <si>
    <t>MOBILIARIOS DEPREC  ADM FINANCIERA</t>
  </si>
  <si>
    <t>INTERESES Y OTROS CARGOS DE LA DEUDA PUBLICA INTERNA</t>
  </si>
  <si>
    <t>SECTOR PUBLICO FINANCIERO ADM. FINANC</t>
  </si>
  <si>
    <t>TASAS GENERALES, IMPUESTOS, CONTRIBUCIONES, PERMISOS, LICENCIAS Y PATENTES ADM.FIN.</t>
  </si>
  <si>
    <t>OTROS IMPUESTOS TASAS Y CONSTRIB  ADM FINANCIERA</t>
  </si>
  <si>
    <t>SEGUROS ADM.FIN.</t>
  </si>
  <si>
    <t>COMISIONES BANCARIAS ADM.FIN.</t>
  </si>
  <si>
    <t>COSTAS JUDICIALES ADM.FIN.</t>
  </si>
  <si>
    <t>OBLIGACIONES CON IESS.POR COACT. ADM. FINANCIERA</t>
  </si>
  <si>
    <t>MOBILIARIO ADM.FIN.</t>
  </si>
  <si>
    <t>MAQUINARIAS Y EQUIPOS ADM.FIN.</t>
  </si>
  <si>
    <t>EQUIPOS, SISTEMAS Y PAQUETES INFORMATICOS ADM.FIN.</t>
  </si>
  <si>
    <t>REMUNERACIONES UNIFICADAS JUS.VIG.</t>
  </si>
  <si>
    <t>SALARIOS UNIFICADOS JUS.VIG.</t>
  </si>
  <si>
    <t>DECIMOTERCER SUELDO JUS.VIG.</t>
  </si>
  <si>
    <t>DECIMOCUARTO SUELDO JUS.VIG.</t>
  </si>
  <si>
    <t>HONORARIOS JUS.VIG</t>
  </si>
  <si>
    <t>HORAS EXT Y SUP JUS.VIG.</t>
  </si>
  <si>
    <t>SERVICIOS PERS POR CONT JUS.VIG.</t>
  </si>
  <si>
    <t>APORTE PATRONAL JUS.VIG.</t>
  </si>
  <si>
    <t>FONDO DE RESERVA JUS.VIG.</t>
  </si>
  <si>
    <t>COMPENS.POR VACACIONES NO GOZADAS JUS.VIG.</t>
  </si>
  <si>
    <t>POR RENUNCIA VOLUNTARIA JUST. POLC Y VIGILANCIA</t>
  </si>
  <si>
    <t>POR COMPRA DE RENUNCIA JPV</t>
  </si>
  <si>
    <t>INDEMNIZACIONES LABORALES JUST POLIC Y VIGILANCIA</t>
  </si>
  <si>
    <t>TELECOMUNICACIONES, JUST, POL Y VIGILANCIA</t>
  </si>
  <si>
    <t>EDICION, IMPRESION, REPRODUCCION, PUBLICACIONES JUS.VIG.</t>
  </si>
  <si>
    <t>PASAJES AL INTERIOR JUS.VIG.</t>
  </si>
  <si>
    <t>VIATICOS Y SUBSISTENCIAS JUS.VIG.</t>
  </si>
  <si>
    <t>CAPACITACION A SERVIDORES PUBLICOS JUSTICIA VIG Y POLICIA</t>
  </si>
  <si>
    <t>VESTUARIO, LENCERIA Y PRENDAS DE PROTECCION JUS.VIG.</t>
  </si>
  <si>
    <t>MATERIALES DE OFICINA JUS. VIG</t>
  </si>
  <si>
    <t>MATERIALES DE ASEO JUS.VIG</t>
  </si>
  <si>
    <t>MEDICAMENTOS JUST,POL,VIGI</t>
  </si>
  <si>
    <t>CONDECORACIONES JUST, POL, Y VIGI</t>
  </si>
  <si>
    <t>MOBILIARIOS SILLA DEPREC JUST POLICIA</t>
  </si>
  <si>
    <t>MAQUINARIAS Y EQUIPOS JUS.VIG.</t>
  </si>
  <si>
    <t>MOBILIARIO JUS.VIG.</t>
  </si>
  <si>
    <t>VEHICULO JUST, POL, Y VIGI</t>
  </si>
  <si>
    <t>EQUIPOS, SISTEMAS Y PAQUETES INFORMATICOS JUS.VIG.</t>
  </si>
  <si>
    <t>REMUNERACIONES BÁSICAS</t>
  </si>
  <si>
    <t>REMUNERACIONES UNIFICADAS ASPC</t>
  </si>
  <si>
    <t>DECIMOTERCER SUELDO ASPC-GAD</t>
  </si>
  <si>
    <t>DECIMOCUARTO SUELDO ASPC-GAD</t>
  </si>
  <si>
    <t>HONORARIOS ASPC-GAD</t>
  </si>
  <si>
    <t>HORAS EXTRAORDINARIAS Y SUPLEMENTARIAS ASPC</t>
  </si>
  <si>
    <t>SERVICIOS PERSONALES POR CONTRATO ASPC-GAD</t>
  </si>
  <si>
    <t>APORTE PATRONAL ASPC-GAD</t>
  </si>
  <si>
    <t>FONDO DE RESERVA ASPC-GAD</t>
  </si>
  <si>
    <t>COMPENSACION POR VACACIONES NO GOZADAS POR CESACION DE FUNCIONES ASPC-GAD</t>
  </si>
  <si>
    <t>POR RENUNCIA VOLUNTARIA ASPC</t>
  </si>
  <si>
    <t>POR COMPRA DE RENUNICA   ASPC</t>
  </si>
  <si>
    <t>INDEMNIZACIONES LABORALES    ASPC</t>
  </si>
  <si>
    <t>AGUA POTABLE ASPC-GAD</t>
  </si>
  <si>
    <t>ENERGIA ELECTRICA GADMSE ASPC</t>
  </si>
  <si>
    <t>TELECOMUNICACIONES GADMSE ASPC</t>
  </si>
  <si>
    <t>EDICION, IMPRESION, REPRODUCCION, PUBLICACIONES ASPC-GAD</t>
  </si>
  <si>
    <t>ESPECTACULOS CULTURALES Y SOCIALES ASPC</t>
  </si>
  <si>
    <t>DIFUSION INFORMACION Y PUBLICIDAD  ASPC</t>
  </si>
  <si>
    <t>SERV.PERSO EVENT SIN RELACION DE DEPEN  BAILOTERAPIA</t>
  </si>
  <si>
    <t>SERVICIO DE ALIMENTACION ASPC</t>
  </si>
  <si>
    <t>TRASLADOS, INSTALAC. Y VIÁTICO</t>
  </si>
  <si>
    <t>PASAJES AL INTERIOS ASPC</t>
  </si>
  <si>
    <t>VIATIC Y SUBSI EN EL INTERIOR ASPC</t>
  </si>
  <si>
    <t>INSTALACIONES, MANTENIMIENTOS Y REPARACIONES</t>
  </si>
  <si>
    <t>EDIFICIOS LOCALES Y RESID  ASPC</t>
  </si>
  <si>
    <t>MOBILIARIO (ARRENDAMIENTO) ASPC</t>
  </si>
  <si>
    <t>ARRENDAMIENTO DE VEHICULO ASPC</t>
  </si>
  <si>
    <t>CONTRATACIONES DE ESTUDIOS, INVESTIGACIONES Y SERVICIOS TECNICOS ESPECIALIZADOS</t>
  </si>
  <si>
    <t>CONSULTORIA  ASPC</t>
  </si>
  <si>
    <t>ESTUDIOS Y DISEÑOS DE PROYECTOS ASPC</t>
  </si>
  <si>
    <t>CAPACITACION A  SERV PUBLICOS  ASPC</t>
  </si>
  <si>
    <t>CAPACITACIÒN A LA CIUDADANIA GENERAL (ASPC)</t>
  </si>
  <si>
    <t>BIENES DE USO Y CONSUMO DE INVERSION</t>
  </si>
  <si>
    <t>ALIMENTOS Y BEBIDAS ASPC-GAD</t>
  </si>
  <si>
    <t>VESTUARIO, LENCERIA, PRENDAS DE PROTECCION, CARPAS Y OTROS ASPC-GAD</t>
  </si>
  <si>
    <t>MATERIALES DE OFICINA ASPC-GAD</t>
  </si>
  <si>
    <t>MATERIALES DE ASEO ASPC-GAD</t>
  </si>
  <si>
    <t>MEDICAMENTOS ASPC</t>
  </si>
  <si>
    <t>MATERIALES DIDACTICOS ASPC-GAD</t>
  </si>
  <si>
    <t>SUMINISTROS PARA ACTIV AGROP,Y PESCA ASPC</t>
  </si>
  <si>
    <t>MENAJE ACC. DESCARTABLE ASPC</t>
  </si>
  <si>
    <t>GASTOS PARA SITUACIONES DE EMERGENCIA ASPC-GAD</t>
  </si>
  <si>
    <t>AYUDAS TECNICAS PARA COMPENSAR DISCAPACIDADES ASPC-GAD</t>
  </si>
  <si>
    <t>DISPOSITIVO MEDICO DE USO GENERAL ASPC</t>
  </si>
  <si>
    <t>UNIFORMES DEPORTIVOS ASPC-GAD</t>
  </si>
  <si>
    <t>INSUMOS MEDICINA ALTERNATIVA  ASPC</t>
  </si>
  <si>
    <t>HERRAMIENTAS (NO DEPRECIABLES)</t>
  </si>
  <si>
    <t>BIENES ARTISTICOS, CULTURALES, BIENES DEPORTIVOS Y SIMBOLOS ASPC-GAD</t>
  </si>
  <si>
    <t>LIBROS Y COLECCIONES ASPC</t>
  </si>
  <si>
    <t>TRANSFERENCIA O DONAC PARA INV. AL SECT. PUBLICO</t>
  </si>
  <si>
    <t>EMUTURISMO EP</t>
  </si>
  <si>
    <t>CONSEJO CANTONAL DE PROTECCION DE DERECHOS</t>
  </si>
  <si>
    <t>TRANSFERENCIA A Y DONSC AL SECT PUBLICCO</t>
  </si>
  <si>
    <t>TRANSF Y DON. A GOBIERNOS AUTONOMOS DESC.</t>
  </si>
  <si>
    <t>TRANSFERENCIAS Y DONACIONES DE INVERSIÓN AL SECTOR PRIVADO INTERNO</t>
  </si>
  <si>
    <t>TRANSFERENCIAS Y DONACIONES AL SECTOR PRIVADO NO FINANCIERO</t>
  </si>
  <si>
    <t>MOBILIARIO ASPC-GAD</t>
  </si>
  <si>
    <t>MAQUINARIAS Y EQUIPOS ASPC-GAD</t>
  </si>
  <si>
    <t>VEHICULO ASPC</t>
  </si>
  <si>
    <t>EQUIPOS, SISTEMAS Y PAQUETES INFORMATICOS ASPC-GAD</t>
  </si>
  <si>
    <t>BIENES ARTISITICOS Y CULTURALES ASPC</t>
  </si>
  <si>
    <t>LIBROS Y COLECCIONES ASPC.</t>
  </si>
  <si>
    <t>REMUNERACIONES UNIFICADAS OBR.PUB.</t>
  </si>
  <si>
    <t>SALARIOS UNIFICADOS OBR.PUB.</t>
  </si>
  <si>
    <t>DECIMOTERCER SUELDO OBR.PUB.</t>
  </si>
  <si>
    <t>DECIMOCUARTO SUELDO OBR.PUB.</t>
  </si>
  <si>
    <t>HONORARIOS OBR.PUB.</t>
  </si>
  <si>
    <t>HORAS EXTRAORDINARIAS Y SUPLEMENTARIAS OBR.PUB.</t>
  </si>
  <si>
    <t>SERVICIOS PERSONALES POR CONTRATO OBR.PUB.</t>
  </si>
  <si>
    <t>APORTE PATRONAL OBR.PUB.</t>
  </si>
  <si>
    <t>FONDO DE RESERVA OBR.PUB.</t>
  </si>
  <si>
    <t>COMPENSACION POR VACACIONES NO GOZADAS OBR.PUB.</t>
  </si>
  <si>
    <t>POR RENUNCIA VOLUNTARIA OBRAS PUBLICAS</t>
  </si>
  <si>
    <t>POR COMPRA DE RENUNCIA OO.PP</t>
  </si>
  <si>
    <t>INDEMNIZACIONES LABORALES OO.PP.</t>
  </si>
  <si>
    <t>AGUA POTABLE OBR.PUB.</t>
  </si>
  <si>
    <t>ENERGIA ELECTRICA OBR.PUB.</t>
  </si>
  <si>
    <t>TELECOMUNICACIONES OBR.PUB.</t>
  </si>
  <si>
    <t>SERVICIO DE CORREO OBR.PUB.</t>
  </si>
  <si>
    <t>SERV ACTIVID MINERAS E HIDROC OO.PP</t>
  </si>
  <si>
    <t>REMEDIACIÒN RESTAURACI Y DESCONT DE CUERPOS</t>
  </si>
  <si>
    <t>MAQUINARIAS Y EQUIPOS OBR.PUB.</t>
  </si>
  <si>
    <t>VEHICULOS (MANTENIMIENTO Y REPARACION) OBR.PUB.</t>
  </si>
  <si>
    <t>HERRAMIENTAS ( MANTE Y REPARA) OBR PUBL</t>
  </si>
  <si>
    <t>INFRAESTRUCTURA OBRAS PUBLICAS</t>
  </si>
  <si>
    <t>INSTA, READEC, MONT, MANTEN Y REPAR DE ESPC</t>
  </si>
  <si>
    <t>ARRENDAMIENTO DE TERRENO OOPP</t>
  </si>
  <si>
    <t>MAQUINARIAS Y EQUIPOS ARREND OO.PP</t>
  </si>
  <si>
    <t>CONSULTORIA, ASESORIA E INVESTIGACION ESPECIALIZADA OBR.PUB</t>
  </si>
  <si>
    <t>FISCALIZACION E INSPECCIONES TECNICAS OBR.PUB.</t>
  </si>
  <si>
    <t>ESTUDIO Y DISEÑO DE PROYECTOS OBR.PUB.</t>
  </si>
  <si>
    <t>CAPACITACION A SERV  PUBL OO.PP.</t>
  </si>
  <si>
    <t>CAPACITACIÒN A LA CIUDADANIA GENERAL OBR PUBL</t>
  </si>
  <si>
    <t>VESTUARIO, LENCERIA, PRENDAS DE PROTECCION, CARPAS Y OTROS OBR.PUB.</t>
  </si>
  <si>
    <t>COMBUSTIBLES Y LUBRICANTES OBR.PUB.</t>
  </si>
  <si>
    <t>MATERIALES DE OFICINA OBR.PUB.</t>
  </si>
  <si>
    <t>MATERIALES DE ASEO OBR.PUB.</t>
  </si>
  <si>
    <t>HERRAMIENTAS Y EQUIPOS MENORES OBR.PUB.</t>
  </si>
  <si>
    <t>MATERIALES DE IMPRESION, FOTOGRAFIA, REPRODUCCION Y PUBLICACIONES OBR.PUB.</t>
  </si>
  <si>
    <t>INSUMOS, BIENES, MATERIALES Y SUMINISTROS PARA LA CONSTRUCCION OBR.PUB.</t>
  </si>
  <si>
    <t>REPUESTOS Y ACCESORIOS OBR.PUB.</t>
  </si>
  <si>
    <t>SUMI ACTIVIDADES AGROPECUARIA PESCA Y CAZA OOPP</t>
  </si>
  <si>
    <t>OBRAS DE INFRAESTRUCTURA</t>
  </si>
  <si>
    <t>DE AGUA POTABLE OBR.PUB.</t>
  </si>
  <si>
    <t>DE ALCANTARILLADO OBR.PUB.</t>
  </si>
  <si>
    <t>DE URBANIZACION Y EMBELLECIMIENTO OBR.PUB.</t>
  </si>
  <si>
    <t>OBRAS PUBLICAS DE TRANSPORTES Y VIAS OBR.PUB.</t>
  </si>
  <si>
    <t>CONSTRUCCIONES Y EDIFICACIONES OBR.PUB.</t>
  </si>
  <si>
    <t>CONTROL DE INUND. CAU. Y EST.</t>
  </si>
  <si>
    <t>OTRAS OBRAS DE INFRAESTRUCTURA OBR.PUB.</t>
  </si>
  <si>
    <t>MANTENIMIENTO Y REPARACIONES</t>
  </si>
  <si>
    <t>OBRAS DE INFRAESTRUCTURA( MANTENIMIENTO)</t>
  </si>
  <si>
    <t>EMUVIVIENDA EP.</t>
  </si>
  <si>
    <t>EMUTRANSITO EP.</t>
  </si>
  <si>
    <t>EMUVIAL EP.</t>
  </si>
  <si>
    <t>MOBILIARIOS OBR.PUB.</t>
  </si>
  <si>
    <t>VEHICULOS OBR.PUB.</t>
  </si>
  <si>
    <t>EQUIPOS, SISTEMAS Y PAQUETES INFORMATICOS OBR.PUB.</t>
  </si>
  <si>
    <t>LICENCIAS COMPUTACIONALES OO.PP</t>
  </si>
  <si>
    <t>EXPROPIACIONES DE BIENES</t>
  </si>
  <si>
    <t>TERRENOS OBR.PUB.</t>
  </si>
  <si>
    <t>REMUNERACIONES UNIFICADAS GES.AMB.</t>
  </si>
  <si>
    <t>SALARIOS UNIFICADOS GES.AMB.</t>
  </si>
  <si>
    <t>DECIMOTERCER SUELDO GES.AMB.</t>
  </si>
  <si>
    <t>DECIMOCUARTO SUELDO GES.AMB.</t>
  </si>
  <si>
    <t>HONORARIOS GEST. AMBIENTAL</t>
  </si>
  <si>
    <t>HORAS EXTRAORDINARIAS Y SUPLEMENTARIAS GES.AMB.</t>
  </si>
  <si>
    <t>SERVICIOS PERSONALES POR CONTRATO GES.AMB.</t>
  </si>
  <si>
    <t>APORTE PATRONAL GES.AMB.</t>
  </si>
  <si>
    <t>FONDO DE RESERVA GES.AMB.</t>
  </si>
  <si>
    <t>COMPENSACION POR VACACIONES NO GOZADAS GES.AMB.</t>
  </si>
  <si>
    <t>POR RENUNCIA VOLUNTARIA GEST.AMBIENTAL</t>
  </si>
  <si>
    <t>POR COMPRA DE RENUNICA GESTION AMBIENTAL</t>
  </si>
  <si>
    <t>INDEMNIZACIONES LABORALES GESTION AMB</t>
  </si>
  <si>
    <t>SERVICIO DE SEGURIDAD Y VIGILANCIA GEST. AMB</t>
  </si>
  <si>
    <t>SERV ASEO LAVAD VESTM DE TRABJ FUMIGAC GESTION AMB</t>
  </si>
  <si>
    <t>REMEDIACION, RESTAURACION Y DESCONT DE CUERPOS DE AGUA GEST AMBIENTAL</t>
  </si>
  <si>
    <t>INFRAESTRUCTURA GEST. AMBIENTAL</t>
  </si>
  <si>
    <t>CONSULTORIA, ASESORIA E INVESTIGACION ESPECIALIZADA GES.AMB.</t>
  </si>
  <si>
    <t>ESTUDIOS Y DISEÑO DE PROYECTO AMBIENTAL</t>
  </si>
  <si>
    <t>CAPACITACION A SERV. PUBLICOS GEST. AMB</t>
  </si>
  <si>
    <t>CAPACITACIÒN A LA CIUDADANIA GENERAL GEST. AMB</t>
  </si>
  <si>
    <t>ALIMENTOS Y BEBIDAS GEST AMB Y RIESG</t>
  </si>
  <si>
    <t>VESTUARIO, LENCERIA, PRENDAS DE PROTECCION, CARPAS Y OTROS GES. AMB</t>
  </si>
  <si>
    <t>MATERIALES DE OFICINA GEST. AMB</t>
  </si>
  <si>
    <t>MATERIALES DE ASEO GEST. AMB.</t>
  </si>
  <si>
    <t>MEDICAMENTOS GEST AMB Y RIEG</t>
  </si>
  <si>
    <t>REPUESTOS Y ACCESORIOS GEST. AMB.</t>
  </si>
  <si>
    <t>SUMI ACTIVIDADES AGROPECUARIA PESCA Y CAZA GEST. AMB</t>
  </si>
  <si>
    <t>ACCESORIOS E INSUMOS QUIMICOS Y ORGANI. GEST. AMB</t>
  </si>
  <si>
    <t>MENAJE ACCESORIOS DESCARTAB (GEST AMBIENTAL)</t>
  </si>
  <si>
    <t>EGRESOS PARA SANIDAD AGROPECUARIA GEST. AMB.</t>
  </si>
  <si>
    <t>BIENES BIOLOGICOS NO DEPRECIABLES</t>
  </si>
  <si>
    <t>PLANTAS GEST. AMBIENTAL</t>
  </si>
  <si>
    <t>TASAS GENERALES, IMPUESTOS, CONTRIBUCIONES, PERMISOS, LICENCIAS Y PATENTES GEST. AMB</t>
  </si>
  <si>
    <t>EMASA EP.</t>
  </si>
  <si>
    <t>TRANSF. Y DONAC. AL SECT. PRIV. NO FINANC CONVENIO FUND-GAD</t>
  </si>
  <si>
    <t>MOBILIARIOS GES.AMB</t>
  </si>
  <si>
    <t>MAQUINARIAS Y EQUIPOS GES.AMB.</t>
  </si>
  <si>
    <t>VEHICULOS GEST AMBIENTAL</t>
  </si>
  <si>
    <t>HERRAMIENTAS GEST AMB Y RIESG</t>
  </si>
  <si>
    <t>EQUIPOS, SISTEMAS Y PAQUETES INFORMATICOS GES.AMB.</t>
  </si>
  <si>
    <t>TRANSFERENCIAS CORRIENTES AL SECTOR PUBLICO</t>
  </si>
  <si>
    <t>ASOCIACION DE MUNICIPALIDADES DEL ECUADOR INCLA.</t>
  </si>
  <si>
    <t>GOBIERNO CENTRAL INCLA.</t>
  </si>
  <si>
    <t>AMORTIZACION DEUDA INTERNA</t>
  </si>
  <si>
    <t>CREDITO Nº 45332 BDE</t>
  </si>
  <si>
    <t>CREDITO Nº 45468 BDE</t>
  </si>
  <si>
    <t>BEDE AGUA Y SANEAMIENTO</t>
  </si>
  <si>
    <t>BEDE OTROS</t>
  </si>
  <si>
    <t>CREDITO 45762</t>
  </si>
  <si>
    <t>CREDITO 45791</t>
  </si>
  <si>
    <t>CREDITO N.- 45913</t>
  </si>
  <si>
    <t>CREDITO N.-45925</t>
  </si>
  <si>
    <t>CREDITO N.- 45926</t>
  </si>
  <si>
    <t>CREDITO N.- 45912</t>
  </si>
  <si>
    <t>CREDITO N.- 45766</t>
  </si>
  <si>
    <t>CREDITO N.- 45836</t>
  </si>
  <si>
    <t>CREDITO N.-45837</t>
  </si>
  <si>
    <t>CREDITO 46042</t>
  </si>
  <si>
    <t>CREDITO N°46084</t>
  </si>
  <si>
    <t>DEUDA FLOTANTE</t>
  </si>
  <si>
    <t>DE CUENTAS POR PAGAR INCLA.</t>
  </si>
  <si>
    <t>SUBSIDIOS</t>
  </si>
  <si>
    <t xml:space="preserve">PAGADO </t>
  </si>
  <si>
    <t>PAGADO ACUMULADO</t>
  </si>
  <si>
    <t>COMPROMETIDO</t>
  </si>
  <si>
    <t>Saldo por Comprometer</t>
  </si>
  <si>
    <t>SALDO POR PAGAR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</si>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</sst>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3" fontId="3" fillId="0" borderId="0" xfId="2" applyFont="1"/>
    <xf numFmtId="43" fontId="8" fillId="0" borderId="0" xfId="0" applyNumberFormat="1" applyFont="1"/>
    <xf numFmtId="43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2" xfId="0" applyFont="1" applyBorder="1"/>
    <xf numFmtId="0" fontId="1" fillId="0" borderId="2" xfId="0" applyFont="1" applyBorder="1"/>
    <xf numFmtId="44" fontId="0" fillId="0" borderId="2" xfId="3" applyFont="1" applyBorder="1"/>
    <xf numFmtId="44" fontId="13" fillId="0" borderId="2" xfId="3" applyFont="1" applyBorder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varo_magallan@gadse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25F0-8134-4A97-919E-B6AF487002F6}">
  <sheetPr>
    <pageSetUpPr fitToPage="1"/>
  </sheetPr>
  <dimension ref="A1:P747"/>
  <sheetViews>
    <sheetView tabSelected="1" view="pageLayout" zoomScale="76" zoomScaleNormal="100" zoomScalePageLayoutView="76" workbookViewId="0">
      <selection activeCell="C4" sqref="C4"/>
    </sheetView>
  </sheetViews>
  <sheetFormatPr baseColWidth="10" defaultColWidth="14.42578125" defaultRowHeight="15" customHeight="1" x14ac:dyDescent="0.2"/>
  <cols>
    <col min="1" max="1" width="14" style="12" customWidth="1"/>
    <col min="2" max="2" width="33.7109375" style="12" customWidth="1"/>
    <col min="3" max="3" width="32.28515625" style="12" customWidth="1"/>
    <col min="4" max="4" width="16.140625" style="12" customWidth="1"/>
    <col min="5" max="5" width="15.28515625" style="12" customWidth="1"/>
    <col min="6" max="6" width="14.7109375" style="12" customWidth="1"/>
    <col min="7" max="7" width="15.42578125" style="12" customWidth="1"/>
    <col min="8" max="8" width="15.28515625" style="12" customWidth="1"/>
    <col min="9" max="9" width="14.140625" style="12" bestFit="1" customWidth="1"/>
    <col min="10" max="10" width="14.140625" style="12" customWidth="1"/>
    <col min="11" max="13" width="14.42578125" style="12" customWidth="1"/>
    <col min="14" max="14" width="14.7109375" style="12" hidden="1" customWidth="1"/>
    <col min="15" max="15" width="14.42578125" style="12" customWidth="1"/>
    <col min="16" max="16" width="10" style="12" customWidth="1"/>
    <col min="17" max="16384" width="14.42578125" style="12"/>
  </cols>
  <sheetData>
    <row r="1" spans="1:16" ht="37.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367</v>
      </c>
      <c r="I1" s="13" t="s">
        <v>8</v>
      </c>
      <c r="J1" s="13" t="s">
        <v>365</v>
      </c>
      <c r="K1" s="13" t="s">
        <v>368</v>
      </c>
      <c r="L1" s="13" t="s">
        <v>11</v>
      </c>
      <c r="M1" s="13" t="s">
        <v>369</v>
      </c>
      <c r="N1" s="13" t="s">
        <v>366</v>
      </c>
      <c r="O1" s="13" t="s">
        <v>13</v>
      </c>
      <c r="P1" s="11"/>
    </row>
    <row r="2" spans="1:16" ht="39" customHeight="1" x14ac:dyDescent="0.25">
      <c r="A2" s="23">
        <v>5101050101</v>
      </c>
      <c r="B2" s="23" t="s">
        <v>114</v>
      </c>
      <c r="C2" s="23" t="s">
        <v>46</v>
      </c>
      <c r="D2" s="25">
        <v>1087518</v>
      </c>
      <c r="E2" s="25">
        <v>-70018.600000000006</v>
      </c>
      <c r="F2" s="25">
        <v>1017499.4</v>
      </c>
      <c r="G2" s="25">
        <v>72976.41</v>
      </c>
      <c r="H2" s="25">
        <v>878568.94</v>
      </c>
      <c r="I2" s="25">
        <v>878568.94</v>
      </c>
      <c r="J2" s="25">
        <v>62554.22</v>
      </c>
      <c r="K2" s="25">
        <v>138930.46</v>
      </c>
      <c r="L2" s="25">
        <v>138930.46</v>
      </c>
      <c r="M2" s="25">
        <f>I2-N2</f>
        <v>44545.899999999907</v>
      </c>
      <c r="N2" s="25">
        <v>834023.04</v>
      </c>
      <c r="O2" s="22">
        <v>35.14</v>
      </c>
      <c r="P2" s="11"/>
    </row>
    <row r="3" spans="1:16" ht="38.25" customHeight="1" x14ac:dyDescent="0.25">
      <c r="A3" s="23">
        <v>5101060101</v>
      </c>
      <c r="B3" s="23" t="s">
        <v>114</v>
      </c>
      <c r="C3" s="23" t="s">
        <v>47</v>
      </c>
      <c r="D3" s="25">
        <v>31570.5</v>
      </c>
      <c r="E3" s="25">
        <v>10886.41</v>
      </c>
      <c r="F3" s="25">
        <v>42456.91</v>
      </c>
      <c r="G3" s="25">
        <v>2255.9</v>
      </c>
      <c r="H3" s="25">
        <v>24707.03</v>
      </c>
      <c r="I3" s="25">
        <v>24707.03</v>
      </c>
      <c r="J3" s="25">
        <v>2076.6</v>
      </c>
      <c r="K3" s="25">
        <v>17749.88</v>
      </c>
      <c r="L3" s="25">
        <v>17749.88</v>
      </c>
      <c r="M3" s="25">
        <f t="shared" ref="M3:M66" si="0">I3-N3</f>
        <v>179.29999999999927</v>
      </c>
      <c r="N3" s="25">
        <v>24527.73</v>
      </c>
      <c r="O3" s="22">
        <v>56.05</v>
      </c>
      <c r="P3" s="11"/>
    </row>
    <row r="4" spans="1:16" ht="38.25" customHeight="1" x14ac:dyDescent="0.25">
      <c r="A4" s="23">
        <v>5102030101</v>
      </c>
      <c r="B4" s="23" t="s">
        <v>117</v>
      </c>
      <c r="C4" s="23" t="s">
        <v>48</v>
      </c>
      <c r="D4" s="25">
        <v>165825</v>
      </c>
      <c r="E4" s="25">
        <v>-34715.160000000003</v>
      </c>
      <c r="F4" s="25">
        <v>131109.84</v>
      </c>
      <c r="G4" s="25">
        <v>3056.68</v>
      </c>
      <c r="H4" s="25">
        <v>125518.39999999999</v>
      </c>
      <c r="I4" s="25">
        <v>125461.73</v>
      </c>
      <c r="J4" s="25">
        <v>2329.1799999999998</v>
      </c>
      <c r="K4" s="25">
        <v>5591.44</v>
      </c>
      <c r="L4" s="25">
        <v>5648.11</v>
      </c>
      <c r="M4" s="25">
        <f t="shared" si="0"/>
        <v>3244.8600000000006</v>
      </c>
      <c r="N4" s="25">
        <v>122216.87</v>
      </c>
      <c r="O4" s="24">
        <v>62.11</v>
      </c>
      <c r="P4" s="11"/>
    </row>
    <row r="5" spans="1:16" ht="38.25" customHeight="1" x14ac:dyDescent="0.25">
      <c r="A5" s="23">
        <v>5102040101</v>
      </c>
      <c r="B5" s="23" t="s">
        <v>117</v>
      </c>
      <c r="C5" s="23" t="s">
        <v>49</v>
      </c>
      <c r="D5" s="25">
        <v>109075</v>
      </c>
      <c r="E5" s="25">
        <v>13980.32</v>
      </c>
      <c r="F5" s="25">
        <v>123055.32</v>
      </c>
      <c r="G5" s="25">
        <v>1366.25</v>
      </c>
      <c r="H5" s="25">
        <v>98372.82</v>
      </c>
      <c r="I5" s="25">
        <v>98351.57</v>
      </c>
      <c r="J5" s="25">
        <v>1966.25</v>
      </c>
      <c r="K5" s="25">
        <v>24682.5</v>
      </c>
      <c r="L5" s="25">
        <v>24703.75</v>
      </c>
      <c r="M5" s="25">
        <f t="shared" si="0"/>
        <v>760.93000000000757</v>
      </c>
      <c r="N5" s="25">
        <v>97590.64</v>
      </c>
      <c r="O5" s="24">
        <v>24.85</v>
      </c>
      <c r="P5" s="11"/>
    </row>
    <row r="6" spans="1:16" ht="38.25" customHeight="1" x14ac:dyDescent="0.25">
      <c r="A6" s="23">
        <v>5104090101</v>
      </c>
      <c r="B6" s="23" t="s">
        <v>364</v>
      </c>
      <c r="C6" s="23" t="s">
        <v>50</v>
      </c>
      <c r="D6" s="25">
        <v>108000</v>
      </c>
      <c r="E6" s="25">
        <v>-6000</v>
      </c>
      <c r="F6" s="25">
        <v>102000</v>
      </c>
      <c r="G6" s="25">
        <v>14760</v>
      </c>
      <c r="H6" s="25">
        <v>86310</v>
      </c>
      <c r="I6" s="25">
        <v>86310</v>
      </c>
      <c r="J6" s="25">
        <v>7200</v>
      </c>
      <c r="K6" s="25">
        <v>15690</v>
      </c>
      <c r="L6" s="25">
        <v>15690</v>
      </c>
      <c r="M6" s="25">
        <f t="shared" si="0"/>
        <v>7560</v>
      </c>
      <c r="N6" s="25">
        <v>78750</v>
      </c>
      <c r="O6" s="24">
        <v>36.909999999999997</v>
      </c>
      <c r="P6" s="11"/>
    </row>
    <row r="7" spans="1:16" ht="38.25" customHeight="1" x14ac:dyDescent="0.25">
      <c r="A7" s="23">
        <v>5105070101</v>
      </c>
      <c r="B7" s="23" t="s">
        <v>120</v>
      </c>
      <c r="C7" s="23" t="s">
        <v>51</v>
      </c>
      <c r="D7" s="25">
        <v>7500</v>
      </c>
      <c r="E7" s="25">
        <v>12350.22</v>
      </c>
      <c r="F7" s="25">
        <v>19850.22</v>
      </c>
      <c r="G7" s="25">
        <v>862.19</v>
      </c>
      <c r="H7" s="25">
        <v>2404.19</v>
      </c>
      <c r="I7" s="25">
        <v>2404.19</v>
      </c>
      <c r="J7" s="25">
        <v>775.97</v>
      </c>
      <c r="K7" s="25">
        <v>17446.03</v>
      </c>
      <c r="L7" s="25">
        <v>17446.03</v>
      </c>
      <c r="M7" s="25">
        <f t="shared" si="0"/>
        <v>240.42000000000007</v>
      </c>
      <c r="N7" s="25">
        <v>2163.77</v>
      </c>
      <c r="O7" s="24">
        <v>100</v>
      </c>
      <c r="P7" s="11"/>
    </row>
    <row r="8" spans="1:16" ht="38.25" customHeight="1" x14ac:dyDescent="0.25">
      <c r="A8" s="23">
        <v>5105090101</v>
      </c>
      <c r="B8" s="23" t="s">
        <v>120</v>
      </c>
      <c r="C8" s="23" t="s">
        <v>52</v>
      </c>
      <c r="D8" s="25">
        <v>2100</v>
      </c>
      <c r="E8" s="25">
        <v>4924.08</v>
      </c>
      <c r="F8" s="25">
        <v>7024.08</v>
      </c>
      <c r="G8" s="25">
        <v>0</v>
      </c>
      <c r="H8" s="25">
        <v>3743.5</v>
      </c>
      <c r="I8" s="25">
        <v>3743.5</v>
      </c>
      <c r="J8" s="25">
        <v>702.41</v>
      </c>
      <c r="K8" s="25">
        <v>3280.58</v>
      </c>
      <c r="L8" s="25">
        <v>3280.58</v>
      </c>
      <c r="M8" s="25">
        <f t="shared" si="0"/>
        <v>0</v>
      </c>
      <c r="N8" s="25">
        <v>3743.5</v>
      </c>
      <c r="O8" s="24">
        <v>70.34</v>
      </c>
      <c r="P8" s="11"/>
    </row>
    <row r="9" spans="1:16" ht="38.25" customHeight="1" x14ac:dyDescent="0.25">
      <c r="A9" s="23">
        <v>5105100101</v>
      </c>
      <c r="B9" s="23" t="s">
        <v>120</v>
      </c>
      <c r="C9" s="23" t="s">
        <v>53</v>
      </c>
      <c r="D9" s="25">
        <v>676364</v>
      </c>
      <c r="E9" s="25">
        <v>28869.24</v>
      </c>
      <c r="F9" s="25">
        <v>705233.24</v>
      </c>
      <c r="G9" s="25">
        <v>51727.8</v>
      </c>
      <c r="H9" s="25">
        <v>654661.04</v>
      </c>
      <c r="I9" s="25">
        <v>653981.04</v>
      </c>
      <c r="J9" s="25">
        <v>52188.93</v>
      </c>
      <c r="K9" s="25">
        <v>50572.2</v>
      </c>
      <c r="L9" s="25">
        <v>51252.2</v>
      </c>
      <c r="M9" s="25">
        <f t="shared" si="0"/>
        <v>36452.590000000084</v>
      </c>
      <c r="N9" s="25">
        <v>617528.44999999995</v>
      </c>
      <c r="O9" s="24">
        <v>23.86</v>
      </c>
      <c r="P9" s="11"/>
    </row>
    <row r="10" spans="1:16" ht="38.25" customHeight="1" x14ac:dyDescent="0.25">
      <c r="A10" s="23">
        <v>5106010101</v>
      </c>
      <c r="B10" s="23" t="s">
        <v>124</v>
      </c>
      <c r="C10" s="23" t="s">
        <v>54</v>
      </c>
      <c r="D10" s="25">
        <v>217429.51</v>
      </c>
      <c r="E10" s="25">
        <v>-29515.56</v>
      </c>
      <c r="F10" s="25">
        <v>187913.95</v>
      </c>
      <c r="G10" s="25">
        <v>11730.86</v>
      </c>
      <c r="H10" s="25">
        <v>184185.29</v>
      </c>
      <c r="I10" s="25">
        <v>184106.07</v>
      </c>
      <c r="J10" s="25">
        <v>14572.56</v>
      </c>
      <c r="K10" s="25">
        <v>3728.66</v>
      </c>
      <c r="L10" s="25">
        <v>3807.88</v>
      </c>
      <c r="M10" s="25">
        <f t="shared" si="0"/>
        <v>8458.960000000021</v>
      </c>
      <c r="N10" s="25">
        <v>175647.11</v>
      </c>
      <c r="O10" s="24">
        <v>29.63</v>
      </c>
      <c r="P10" s="11"/>
    </row>
    <row r="11" spans="1:16" ht="38.25" customHeight="1" x14ac:dyDescent="0.25">
      <c r="A11" s="23">
        <v>5106020101</v>
      </c>
      <c r="B11" s="23" t="s">
        <v>124</v>
      </c>
      <c r="C11" s="23" t="s">
        <v>55</v>
      </c>
      <c r="D11" s="25">
        <v>156762.26999999999</v>
      </c>
      <c r="E11" s="25">
        <v>-60227.199999999997</v>
      </c>
      <c r="F11" s="25">
        <v>96535.07</v>
      </c>
      <c r="G11" s="25">
        <v>6615.58</v>
      </c>
      <c r="H11" s="25">
        <v>90398.41</v>
      </c>
      <c r="I11" s="25">
        <v>90061.62</v>
      </c>
      <c r="J11" s="25">
        <v>6862.54</v>
      </c>
      <c r="K11" s="25">
        <v>6136.66</v>
      </c>
      <c r="L11" s="25">
        <v>6473.45</v>
      </c>
      <c r="M11" s="25">
        <f t="shared" si="0"/>
        <v>4696.9599999999919</v>
      </c>
      <c r="N11" s="25">
        <v>85364.66</v>
      </c>
      <c r="O11" s="24">
        <v>46.19</v>
      </c>
      <c r="P11" s="11"/>
    </row>
    <row r="12" spans="1:16" ht="38.25" customHeight="1" x14ac:dyDescent="0.25">
      <c r="A12" s="23">
        <v>5107070101</v>
      </c>
      <c r="B12" s="23" t="s">
        <v>127</v>
      </c>
      <c r="C12" s="23" t="s">
        <v>56</v>
      </c>
      <c r="D12" s="25">
        <v>5800</v>
      </c>
      <c r="E12" s="25">
        <v>10000</v>
      </c>
      <c r="F12" s="25">
        <v>15800</v>
      </c>
      <c r="G12" s="25">
        <v>0</v>
      </c>
      <c r="H12" s="25">
        <v>15490.49</v>
      </c>
      <c r="I12" s="25">
        <v>15490.49</v>
      </c>
      <c r="J12" s="25">
        <v>1106.97</v>
      </c>
      <c r="K12" s="25">
        <v>309.51</v>
      </c>
      <c r="L12" s="25">
        <v>309.51</v>
      </c>
      <c r="M12" s="25">
        <f t="shared" si="0"/>
        <v>3949.6000000000004</v>
      </c>
      <c r="N12" s="25">
        <v>11540.89</v>
      </c>
      <c r="O12" s="24">
        <v>30.61</v>
      </c>
      <c r="P12" s="11"/>
    </row>
    <row r="13" spans="1:16" ht="38.25" customHeight="1" x14ac:dyDescent="0.25">
      <c r="A13" s="23">
        <v>5107090101</v>
      </c>
      <c r="B13" s="23" t="s">
        <v>127</v>
      </c>
      <c r="C13" s="23" t="s">
        <v>57</v>
      </c>
      <c r="D13" s="25">
        <v>80000</v>
      </c>
      <c r="E13" s="25">
        <v>-80000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f t="shared" si="0"/>
        <v>0</v>
      </c>
      <c r="N13" s="25">
        <v>0</v>
      </c>
      <c r="O13" s="24">
        <v>0</v>
      </c>
      <c r="P13" s="11"/>
    </row>
    <row r="14" spans="1:16" ht="38.25" customHeight="1" x14ac:dyDescent="0.25">
      <c r="A14" s="23">
        <v>5107100101</v>
      </c>
      <c r="B14" s="23" t="s">
        <v>127</v>
      </c>
      <c r="C14" s="23" t="s">
        <v>58</v>
      </c>
      <c r="D14" s="25">
        <v>180000</v>
      </c>
      <c r="E14" s="25">
        <v>-180000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f t="shared" si="0"/>
        <v>0</v>
      </c>
      <c r="N14" s="25">
        <v>0</v>
      </c>
      <c r="O14" s="24">
        <v>0</v>
      </c>
      <c r="P14" s="11"/>
    </row>
    <row r="15" spans="1:16" ht="38.25" customHeight="1" x14ac:dyDescent="0.25">
      <c r="A15" s="23">
        <v>5107110101</v>
      </c>
      <c r="B15" s="23" t="s">
        <v>127</v>
      </c>
      <c r="C15" s="23" t="s">
        <v>59</v>
      </c>
      <c r="D15" s="25">
        <v>110000</v>
      </c>
      <c r="E15" s="25">
        <v>365000</v>
      </c>
      <c r="F15" s="25">
        <v>475000</v>
      </c>
      <c r="G15" s="25">
        <v>0</v>
      </c>
      <c r="H15" s="25">
        <v>474270.6</v>
      </c>
      <c r="I15" s="25">
        <v>474270.6</v>
      </c>
      <c r="J15" s="25">
        <v>94672.03</v>
      </c>
      <c r="K15" s="25">
        <v>729.4</v>
      </c>
      <c r="L15" s="25">
        <v>729.4</v>
      </c>
      <c r="M15" s="25">
        <f t="shared" si="0"/>
        <v>333541.40999999997</v>
      </c>
      <c r="N15" s="25">
        <v>140729.19</v>
      </c>
      <c r="O15" s="24">
        <v>76.64</v>
      </c>
      <c r="P15" s="11"/>
    </row>
    <row r="16" spans="1:16" ht="38.25" customHeight="1" x14ac:dyDescent="0.25">
      <c r="A16" s="23">
        <v>5301010101</v>
      </c>
      <c r="B16" s="23" t="s">
        <v>60</v>
      </c>
      <c r="C16" s="23" t="s">
        <v>61</v>
      </c>
      <c r="D16" s="25">
        <v>62800</v>
      </c>
      <c r="E16" s="25">
        <v>45000</v>
      </c>
      <c r="F16" s="25">
        <v>107800</v>
      </c>
      <c r="G16" s="25">
        <v>9991.98</v>
      </c>
      <c r="H16" s="25">
        <v>49312.29</v>
      </c>
      <c r="I16" s="25">
        <v>49312.06</v>
      </c>
      <c r="J16" s="25">
        <v>0</v>
      </c>
      <c r="K16" s="25">
        <v>58487.71</v>
      </c>
      <c r="L16" s="25">
        <v>58487.94</v>
      </c>
      <c r="M16" s="25">
        <f t="shared" si="0"/>
        <v>49312.06</v>
      </c>
      <c r="N16" s="25">
        <v>0</v>
      </c>
      <c r="O16" s="24">
        <v>52.54</v>
      </c>
      <c r="P16" s="11"/>
    </row>
    <row r="17" spans="1:16" ht="38.25" customHeight="1" x14ac:dyDescent="0.25">
      <c r="A17" s="23">
        <v>5301040101</v>
      </c>
      <c r="B17" s="23" t="s">
        <v>60</v>
      </c>
      <c r="C17" s="23" t="s">
        <v>62</v>
      </c>
      <c r="D17" s="25">
        <v>162600</v>
      </c>
      <c r="E17" s="25">
        <v>25000</v>
      </c>
      <c r="F17" s="25">
        <v>187600</v>
      </c>
      <c r="G17" s="25">
        <v>123.76</v>
      </c>
      <c r="H17" s="25">
        <v>159198.12</v>
      </c>
      <c r="I17" s="25">
        <v>131687.87</v>
      </c>
      <c r="J17" s="25">
        <v>0</v>
      </c>
      <c r="K17" s="25">
        <v>28401.88</v>
      </c>
      <c r="L17" s="25">
        <v>55912.13</v>
      </c>
      <c r="M17" s="25">
        <f t="shared" si="0"/>
        <v>52199.87999999999</v>
      </c>
      <c r="N17" s="25">
        <v>79487.990000000005</v>
      </c>
      <c r="O17" s="24">
        <v>19.18</v>
      </c>
      <c r="P17" s="11"/>
    </row>
    <row r="18" spans="1:16" ht="38.25" customHeight="1" x14ac:dyDescent="0.25">
      <c r="A18" s="23">
        <v>5301050101</v>
      </c>
      <c r="B18" s="23" t="s">
        <v>60</v>
      </c>
      <c r="C18" s="23" t="s">
        <v>63</v>
      </c>
      <c r="D18" s="25">
        <v>25000</v>
      </c>
      <c r="E18" s="25">
        <v>0</v>
      </c>
      <c r="F18" s="25">
        <v>25000</v>
      </c>
      <c r="G18" s="25">
        <v>1750</v>
      </c>
      <c r="H18" s="25">
        <v>22035.23</v>
      </c>
      <c r="I18" s="25">
        <v>20772.07</v>
      </c>
      <c r="J18" s="25">
        <v>1175.46</v>
      </c>
      <c r="K18" s="25">
        <v>2964.77</v>
      </c>
      <c r="L18" s="25">
        <v>4227.93</v>
      </c>
      <c r="M18" s="25">
        <f t="shared" si="0"/>
        <v>3346.0999999999985</v>
      </c>
      <c r="N18" s="25">
        <v>17425.97</v>
      </c>
      <c r="O18" s="24">
        <v>38.46</v>
      </c>
      <c r="P18" s="11"/>
    </row>
    <row r="19" spans="1:16" ht="38.25" customHeight="1" x14ac:dyDescent="0.25">
      <c r="A19" s="23">
        <v>5301060101</v>
      </c>
      <c r="B19" s="23" t="s">
        <v>60</v>
      </c>
      <c r="C19" s="23" t="s">
        <v>64</v>
      </c>
      <c r="D19" s="25">
        <v>2000</v>
      </c>
      <c r="E19" s="25">
        <v>-898.29</v>
      </c>
      <c r="F19" s="25">
        <v>1101.71</v>
      </c>
      <c r="G19" s="25">
        <v>0</v>
      </c>
      <c r="H19" s="25">
        <v>101.71</v>
      </c>
      <c r="I19" s="25">
        <v>101.71</v>
      </c>
      <c r="J19" s="25">
        <v>0</v>
      </c>
      <c r="K19" s="25">
        <v>1000</v>
      </c>
      <c r="L19" s="25">
        <v>1000</v>
      </c>
      <c r="M19" s="25">
        <f t="shared" si="0"/>
        <v>0</v>
      </c>
      <c r="N19" s="25">
        <v>101.71</v>
      </c>
      <c r="O19" s="24">
        <v>90.77</v>
      </c>
      <c r="P19" s="11"/>
    </row>
    <row r="20" spans="1:16" ht="38.25" customHeight="1" x14ac:dyDescent="0.25">
      <c r="A20" s="23">
        <v>5302040101</v>
      </c>
      <c r="B20" s="23" t="s">
        <v>65</v>
      </c>
      <c r="C20" s="23" t="s">
        <v>66</v>
      </c>
      <c r="D20" s="25">
        <v>74500</v>
      </c>
      <c r="E20" s="25">
        <v>154190</v>
      </c>
      <c r="F20" s="25">
        <v>228690</v>
      </c>
      <c r="G20" s="25">
        <v>0</v>
      </c>
      <c r="H20" s="25">
        <v>225690</v>
      </c>
      <c r="I20" s="25">
        <v>173490</v>
      </c>
      <c r="J20" s="25">
        <v>335.71</v>
      </c>
      <c r="K20" s="25">
        <v>3000</v>
      </c>
      <c r="L20" s="25">
        <v>55200</v>
      </c>
      <c r="M20" s="25">
        <f t="shared" si="0"/>
        <v>54077.770000000004</v>
      </c>
      <c r="N20" s="25">
        <v>119412.23</v>
      </c>
      <c r="O20" s="24">
        <v>24.14</v>
      </c>
      <c r="P20" s="11"/>
    </row>
    <row r="21" spans="1:16" ht="38.25" customHeight="1" x14ac:dyDescent="0.25">
      <c r="A21" s="23">
        <v>5302050101</v>
      </c>
      <c r="B21" s="23" t="s">
        <v>65</v>
      </c>
      <c r="C21" s="23" t="s">
        <v>67</v>
      </c>
      <c r="D21" s="25">
        <v>618200</v>
      </c>
      <c r="E21" s="25">
        <v>-100700</v>
      </c>
      <c r="F21" s="25">
        <v>517500</v>
      </c>
      <c r="G21" s="25">
        <v>0</v>
      </c>
      <c r="H21" s="25">
        <v>517500</v>
      </c>
      <c r="I21" s="25">
        <v>517500</v>
      </c>
      <c r="J21" s="25">
        <v>0</v>
      </c>
      <c r="K21" s="25">
        <v>0</v>
      </c>
      <c r="L21" s="25">
        <v>0</v>
      </c>
      <c r="M21" s="25">
        <f t="shared" si="0"/>
        <v>6193.460000000021</v>
      </c>
      <c r="N21" s="25">
        <v>511306.54</v>
      </c>
      <c r="O21" s="24">
        <v>0</v>
      </c>
      <c r="P21" s="11"/>
    </row>
    <row r="22" spans="1:16" ht="38.25" customHeight="1" x14ac:dyDescent="0.25">
      <c r="A22" s="23">
        <v>5302070101</v>
      </c>
      <c r="B22" s="23" t="s">
        <v>65</v>
      </c>
      <c r="C22" s="23" t="s">
        <v>68</v>
      </c>
      <c r="D22" s="25">
        <v>586600</v>
      </c>
      <c r="E22" s="25">
        <v>-73720.800000000003</v>
      </c>
      <c r="F22" s="25">
        <v>512879.2</v>
      </c>
      <c r="G22" s="25">
        <v>46768.99</v>
      </c>
      <c r="H22" s="25">
        <v>512879.2</v>
      </c>
      <c r="I22" s="25">
        <v>259648.19</v>
      </c>
      <c r="J22" s="25">
        <v>29393.08</v>
      </c>
      <c r="K22" s="25">
        <v>0</v>
      </c>
      <c r="L22" s="25">
        <v>253231.01</v>
      </c>
      <c r="M22" s="25">
        <f t="shared" si="0"/>
        <v>66620.25</v>
      </c>
      <c r="N22" s="25">
        <v>193027.94</v>
      </c>
      <c r="O22" s="24">
        <v>58.49</v>
      </c>
      <c r="P22" s="11"/>
    </row>
    <row r="23" spans="1:16" ht="37.15" customHeight="1" x14ac:dyDescent="0.25">
      <c r="A23" s="23">
        <v>5302300101</v>
      </c>
      <c r="B23" s="23" t="s">
        <v>65</v>
      </c>
      <c r="C23" s="23" t="s">
        <v>69</v>
      </c>
      <c r="D23" s="25">
        <v>100</v>
      </c>
      <c r="E23" s="25">
        <v>0</v>
      </c>
      <c r="F23" s="25">
        <v>100</v>
      </c>
      <c r="G23" s="25">
        <v>0</v>
      </c>
      <c r="H23" s="25">
        <v>0</v>
      </c>
      <c r="I23" s="25">
        <v>0</v>
      </c>
      <c r="J23" s="25">
        <v>0</v>
      </c>
      <c r="K23" s="25">
        <v>100</v>
      </c>
      <c r="L23" s="25">
        <v>100</v>
      </c>
      <c r="M23" s="25">
        <f t="shared" si="0"/>
        <v>0</v>
      </c>
      <c r="N23" s="25">
        <v>0</v>
      </c>
      <c r="O23" s="24">
        <v>100</v>
      </c>
      <c r="P23" s="11"/>
    </row>
    <row r="24" spans="1:16" ht="37.15" customHeight="1" x14ac:dyDescent="0.25">
      <c r="A24" s="23">
        <v>5302460101</v>
      </c>
      <c r="B24" s="23" t="s">
        <v>65</v>
      </c>
      <c r="C24" s="23" t="s">
        <v>70</v>
      </c>
      <c r="D24" s="25">
        <v>5000</v>
      </c>
      <c r="E24" s="25">
        <v>0</v>
      </c>
      <c r="F24" s="25">
        <v>5000</v>
      </c>
      <c r="G24" s="25">
        <v>0</v>
      </c>
      <c r="H24" s="25">
        <v>0</v>
      </c>
      <c r="I24" s="25">
        <v>0</v>
      </c>
      <c r="J24" s="25">
        <v>0</v>
      </c>
      <c r="K24" s="25">
        <v>5000</v>
      </c>
      <c r="L24" s="25">
        <v>5000</v>
      </c>
      <c r="M24" s="25">
        <f t="shared" si="0"/>
        <v>0</v>
      </c>
      <c r="N24" s="25">
        <v>0</v>
      </c>
      <c r="O24" s="24">
        <v>100</v>
      </c>
      <c r="P24" s="11"/>
    </row>
    <row r="25" spans="1:16" ht="37.15" customHeight="1" x14ac:dyDescent="0.25">
      <c r="A25" s="23">
        <v>5303010101</v>
      </c>
      <c r="B25" s="23" t="s">
        <v>71</v>
      </c>
      <c r="C25" s="23" t="s">
        <v>72</v>
      </c>
      <c r="D25" s="25">
        <v>3000</v>
      </c>
      <c r="E25" s="25">
        <v>-1938.9</v>
      </c>
      <c r="F25" s="25">
        <v>1061.0999999999999</v>
      </c>
      <c r="G25" s="25">
        <v>0</v>
      </c>
      <c r="H25" s="25">
        <v>63.1</v>
      </c>
      <c r="I25" s="25">
        <v>63.1</v>
      </c>
      <c r="J25" s="25">
        <v>0</v>
      </c>
      <c r="K25" s="25">
        <v>998</v>
      </c>
      <c r="L25" s="25">
        <v>998</v>
      </c>
      <c r="M25" s="25">
        <f t="shared" si="0"/>
        <v>0</v>
      </c>
      <c r="N25" s="25">
        <v>63.1</v>
      </c>
      <c r="O25" s="24">
        <v>94.05</v>
      </c>
      <c r="P25" s="11"/>
    </row>
    <row r="26" spans="1:16" ht="37.15" customHeight="1" x14ac:dyDescent="0.25">
      <c r="A26" s="23">
        <v>5303030101</v>
      </c>
      <c r="B26" s="23" t="s">
        <v>71</v>
      </c>
      <c r="C26" s="23" t="s">
        <v>73</v>
      </c>
      <c r="D26" s="25">
        <v>3000</v>
      </c>
      <c r="E26" s="25">
        <v>-1915.71</v>
      </c>
      <c r="F26" s="25">
        <v>1084.29</v>
      </c>
      <c r="G26" s="25">
        <v>0</v>
      </c>
      <c r="H26" s="25">
        <v>84.29</v>
      </c>
      <c r="I26" s="25">
        <v>84.29</v>
      </c>
      <c r="J26" s="25">
        <v>0</v>
      </c>
      <c r="K26" s="25">
        <v>1000</v>
      </c>
      <c r="L26" s="25">
        <v>1000</v>
      </c>
      <c r="M26" s="25">
        <f t="shared" si="0"/>
        <v>0</v>
      </c>
      <c r="N26" s="25">
        <v>84.29</v>
      </c>
      <c r="O26" s="24">
        <v>92.23</v>
      </c>
      <c r="P26" s="11"/>
    </row>
    <row r="27" spans="1:16" ht="37.15" customHeight="1" x14ac:dyDescent="0.25">
      <c r="A27" s="23">
        <v>5304020101</v>
      </c>
      <c r="B27" s="23" t="s">
        <v>74</v>
      </c>
      <c r="C27" s="23" t="s">
        <v>75</v>
      </c>
      <c r="D27" s="25">
        <v>52900</v>
      </c>
      <c r="E27" s="25">
        <v>-15000</v>
      </c>
      <c r="F27" s="25">
        <v>37900</v>
      </c>
      <c r="G27" s="25">
        <v>0</v>
      </c>
      <c r="H27" s="25">
        <v>31968.25</v>
      </c>
      <c r="I27" s="25">
        <v>31968.25</v>
      </c>
      <c r="J27" s="25">
        <v>6344.29</v>
      </c>
      <c r="K27" s="25">
        <v>5931.75</v>
      </c>
      <c r="L27" s="25">
        <v>5931.75</v>
      </c>
      <c r="M27" s="25">
        <f t="shared" si="0"/>
        <v>8326</v>
      </c>
      <c r="N27" s="25">
        <v>23642.25</v>
      </c>
      <c r="O27" s="24">
        <v>36.81</v>
      </c>
      <c r="P27" s="11"/>
    </row>
    <row r="28" spans="1:16" ht="37.15" customHeight="1" x14ac:dyDescent="0.25">
      <c r="A28" s="23">
        <v>5304030101</v>
      </c>
      <c r="B28" s="23" t="s">
        <v>74</v>
      </c>
      <c r="C28" s="23" t="s">
        <v>76</v>
      </c>
      <c r="D28" s="25">
        <v>0</v>
      </c>
      <c r="E28" s="25">
        <v>10000</v>
      </c>
      <c r="F28" s="25">
        <v>10000</v>
      </c>
      <c r="G28" s="25">
        <v>0</v>
      </c>
      <c r="H28" s="25">
        <v>0</v>
      </c>
      <c r="I28" s="25">
        <v>0</v>
      </c>
      <c r="J28" s="25">
        <v>0</v>
      </c>
      <c r="K28" s="25">
        <v>10000</v>
      </c>
      <c r="L28" s="25">
        <v>10000</v>
      </c>
      <c r="M28" s="25">
        <f t="shared" si="0"/>
        <v>0</v>
      </c>
      <c r="N28" s="25">
        <v>0</v>
      </c>
      <c r="O28" s="24">
        <v>100</v>
      </c>
      <c r="P28" s="11"/>
    </row>
    <row r="29" spans="1:16" ht="37.15" customHeight="1" x14ac:dyDescent="0.25">
      <c r="A29" s="23">
        <v>5304040101</v>
      </c>
      <c r="B29" s="23" t="s">
        <v>74</v>
      </c>
      <c r="C29" s="23" t="s">
        <v>77</v>
      </c>
      <c r="D29" s="25">
        <v>7000</v>
      </c>
      <c r="E29" s="25">
        <v>10700</v>
      </c>
      <c r="F29" s="25">
        <v>17700</v>
      </c>
      <c r="G29" s="25">
        <v>0</v>
      </c>
      <c r="H29" s="25">
        <v>6308.16</v>
      </c>
      <c r="I29" s="25">
        <v>6308.16</v>
      </c>
      <c r="J29" s="25">
        <v>4</v>
      </c>
      <c r="K29" s="25">
        <v>11391.84</v>
      </c>
      <c r="L29" s="25">
        <v>11391.84</v>
      </c>
      <c r="M29" s="25">
        <f t="shared" si="0"/>
        <v>5885.13</v>
      </c>
      <c r="N29" s="25">
        <v>423.03</v>
      </c>
      <c r="O29" s="24">
        <v>64.38</v>
      </c>
      <c r="P29" s="11"/>
    </row>
    <row r="30" spans="1:16" ht="37.15" customHeight="1" x14ac:dyDescent="0.25">
      <c r="A30" s="23">
        <v>5304050101</v>
      </c>
      <c r="B30" s="23" t="s">
        <v>74</v>
      </c>
      <c r="C30" s="23" t="s">
        <v>78</v>
      </c>
      <c r="D30" s="25">
        <v>0</v>
      </c>
      <c r="E30" s="25">
        <v>34600.300000000003</v>
      </c>
      <c r="F30" s="25">
        <v>34600.300000000003</v>
      </c>
      <c r="G30" s="25">
        <v>6240</v>
      </c>
      <c r="H30" s="25">
        <v>34600.300000000003</v>
      </c>
      <c r="I30" s="25">
        <v>6261</v>
      </c>
      <c r="J30" s="25">
        <v>6068.4</v>
      </c>
      <c r="K30" s="25">
        <v>0</v>
      </c>
      <c r="L30" s="25">
        <v>28339.3</v>
      </c>
      <c r="M30" s="25">
        <f t="shared" si="0"/>
        <v>171.60000000000036</v>
      </c>
      <c r="N30" s="25">
        <v>6089.4</v>
      </c>
      <c r="O30" s="24">
        <v>99.93</v>
      </c>
      <c r="P30" s="11"/>
    </row>
    <row r="31" spans="1:16" ht="37.15" customHeight="1" x14ac:dyDescent="0.25">
      <c r="A31" s="23">
        <v>5305040101</v>
      </c>
      <c r="B31" s="23" t="s">
        <v>79</v>
      </c>
      <c r="C31" s="23" t="s">
        <v>80</v>
      </c>
      <c r="D31" s="25">
        <v>3000</v>
      </c>
      <c r="E31" s="25">
        <v>0</v>
      </c>
      <c r="F31" s="25">
        <v>3000</v>
      </c>
      <c r="G31" s="25">
        <v>0</v>
      </c>
      <c r="H31" s="25">
        <v>0</v>
      </c>
      <c r="I31" s="25">
        <v>0</v>
      </c>
      <c r="J31" s="25">
        <v>0</v>
      </c>
      <c r="K31" s="25">
        <v>3000</v>
      </c>
      <c r="L31" s="25">
        <v>3000</v>
      </c>
      <c r="M31" s="25">
        <f t="shared" si="0"/>
        <v>0</v>
      </c>
      <c r="N31" s="25">
        <v>0</v>
      </c>
      <c r="O31" s="24">
        <v>100</v>
      </c>
      <c r="P31" s="11"/>
    </row>
    <row r="32" spans="1:16" ht="37.15" customHeight="1" x14ac:dyDescent="0.25">
      <c r="A32" s="23">
        <v>5305050101</v>
      </c>
      <c r="B32" s="23" t="s">
        <v>79</v>
      </c>
      <c r="C32" s="23" t="s">
        <v>81</v>
      </c>
      <c r="D32" s="25">
        <v>0</v>
      </c>
      <c r="E32" s="25">
        <v>5000</v>
      </c>
      <c r="F32" s="25">
        <v>5000</v>
      </c>
      <c r="G32" s="25">
        <v>0</v>
      </c>
      <c r="H32" s="25">
        <v>0</v>
      </c>
      <c r="I32" s="25">
        <v>0</v>
      </c>
      <c r="J32" s="25">
        <v>0</v>
      </c>
      <c r="K32" s="25">
        <v>5000</v>
      </c>
      <c r="L32" s="25">
        <v>5000</v>
      </c>
      <c r="M32" s="25">
        <f t="shared" si="0"/>
        <v>0</v>
      </c>
      <c r="N32" s="25">
        <v>0</v>
      </c>
      <c r="O32" s="24">
        <v>100</v>
      </c>
      <c r="P32" s="11"/>
    </row>
    <row r="33" spans="1:16" ht="37.15" customHeight="1" x14ac:dyDescent="0.25">
      <c r="A33" s="23">
        <v>5306010101</v>
      </c>
      <c r="B33" s="23" t="s">
        <v>82</v>
      </c>
      <c r="C33" s="23" t="s">
        <v>83</v>
      </c>
      <c r="D33" s="25">
        <v>309550</v>
      </c>
      <c r="E33" s="25">
        <v>-195790</v>
      </c>
      <c r="F33" s="25">
        <v>113760</v>
      </c>
      <c r="G33" s="25">
        <v>0</v>
      </c>
      <c r="H33" s="25">
        <v>95225</v>
      </c>
      <c r="I33" s="25">
        <v>95225</v>
      </c>
      <c r="J33" s="25">
        <v>0</v>
      </c>
      <c r="K33" s="25">
        <v>18535</v>
      </c>
      <c r="L33" s="25">
        <v>18535</v>
      </c>
      <c r="M33" s="25">
        <f t="shared" si="0"/>
        <v>33229.449999999997</v>
      </c>
      <c r="N33" s="25">
        <v>61995.55</v>
      </c>
      <c r="O33" s="24">
        <v>20.83</v>
      </c>
      <c r="P33" s="11"/>
    </row>
    <row r="34" spans="1:16" ht="37.15" customHeight="1" x14ac:dyDescent="0.25">
      <c r="A34" s="23">
        <v>5306120101</v>
      </c>
      <c r="B34" s="23" t="s">
        <v>82</v>
      </c>
      <c r="C34" s="23" t="s">
        <v>84</v>
      </c>
      <c r="D34" s="25">
        <v>3000</v>
      </c>
      <c r="E34" s="25">
        <v>13640</v>
      </c>
      <c r="F34" s="25">
        <v>16640</v>
      </c>
      <c r="G34" s="25">
        <v>0</v>
      </c>
      <c r="H34" s="25">
        <v>12600</v>
      </c>
      <c r="I34" s="25">
        <v>12600</v>
      </c>
      <c r="J34" s="25">
        <v>0</v>
      </c>
      <c r="K34" s="25">
        <v>4040</v>
      </c>
      <c r="L34" s="25">
        <v>4040</v>
      </c>
      <c r="M34" s="25">
        <f t="shared" si="0"/>
        <v>0</v>
      </c>
      <c r="N34" s="25">
        <v>12600</v>
      </c>
      <c r="O34" s="24">
        <v>24.28</v>
      </c>
      <c r="P34" s="11"/>
    </row>
    <row r="35" spans="1:16" ht="37.15" customHeight="1" x14ac:dyDescent="0.25">
      <c r="A35" s="23">
        <v>5307010101</v>
      </c>
      <c r="B35" s="23" t="s">
        <v>85</v>
      </c>
      <c r="C35" s="23" t="s">
        <v>86</v>
      </c>
      <c r="D35" s="25">
        <v>10600</v>
      </c>
      <c r="E35" s="25">
        <v>0</v>
      </c>
      <c r="F35" s="25">
        <v>10600</v>
      </c>
      <c r="G35" s="25">
        <v>0</v>
      </c>
      <c r="H35" s="25">
        <v>0</v>
      </c>
      <c r="I35" s="25">
        <v>0</v>
      </c>
      <c r="J35" s="25">
        <v>0</v>
      </c>
      <c r="K35" s="25">
        <v>10600</v>
      </c>
      <c r="L35" s="25">
        <v>10600</v>
      </c>
      <c r="M35" s="25">
        <f t="shared" si="0"/>
        <v>0</v>
      </c>
      <c r="N35" s="25">
        <v>0</v>
      </c>
      <c r="O35" s="24">
        <v>100</v>
      </c>
      <c r="P35" s="11"/>
    </row>
    <row r="36" spans="1:16" ht="37.15" customHeight="1" x14ac:dyDescent="0.25">
      <c r="A36" s="23">
        <v>5307040101</v>
      </c>
      <c r="B36" s="23" t="s">
        <v>85</v>
      </c>
      <c r="C36" s="23" t="s">
        <v>87</v>
      </c>
      <c r="D36" s="25">
        <v>48300</v>
      </c>
      <c r="E36" s="25">
        <v>-28300</v>
      </c>
      <c r="F36" s="25">
        <v>20000</v>
      </c>
      <c r="G36" s="25">
        <v>0</v>
      </c>
      <c r="H36" s="25">
        <v>0</v>
      </c>
      <c r="I36" s="25">
        <v>0</v>
      </c>
      <c r="J36" s="25">
        <v>0</v>
      </c>
      <c r="K36" s="25">
        <v>20000</v>
      </c>
      <c r="L36" s="25">
        <v>20000</v>
      </c>
      <c r="M36" s="25">
        <f t="shared" si="0"/>
        <v>0</v>
      </c>
      <c r="N36" s="25">
        <v>0</v>
      </c>
      <c r="O36" s="24">
        <v>100</v>
      </c>
      <c r="P36" s="11"/>
    </row>
    <row r="37" spans="1:16" ht="37.15" customHeight="1" x14ac:dyDescent="0.25">
      <c r="A37" s="23">
        <v>5308010101</v>
      </c>
      <c r="B37" s="23" t="s">
        <v>88</v>
      </c>
      <c r="C37" s="23" t="s">
        <v>89</v>
      </c>
      <c r="D37" s="25">
        <v>6700</v>
      </c>
      <c r="E37" s="25">
        <v>-1515.83</v>
      </c>
      <c r="F37" s="25">
        <v>5184.17</v>
      </c>
      <c r="G37" s="25">
        <v>0</v>
      </c>
      <c r="H37" s="25">
        <v>184.17</v>
      </c>
      <c r="I37" s="25">
        <v>184.17</v>
      </c>
      <c r="J37" s="25">
        <v>0</v>
      </c>
      <c r="K37" s="25">
        <v>5000</v>
      </c>
      <c r="L37" s="25">
        <v>5000</v>
      </c>
      <c r="M37" s="25">
        <f t="shared" si="0"/>
        <v>0</v>
      </c>
      <c r="N37" s="25">
        <v>184.17</v>
      </c>
      <c r="O37" s="24">
        <v>96.45</v>
      </c>
      <c r="P37" s="11"/>
    </row>
    <row r="38" spans="1:16" ht="37.15" customHeight="1" x14ac:dyDescent="0.25">
      <c r="A38" s="23">
        <v>5308020101</v>
      </c>
      <c r="B38" s="23" t="s">
        <v>88</v>
      </c>
      <c r="C38" s="23" t="s">
        <v>90</v>
      </c>
      <c r="D38" s="25">
        <v>15000</v>
      </c>
      <c r="E38" s="25">
        <v>67412.679999999993</v>
      </c>
      <c r="F38" s="25">
        <v>82412.679999999993</v>
      </c>
      <c r="G38" s="25">
        <v>2593.92</v>
      </c>
      <c r="H38" s="25">
        <v>82412.679999999993</v>
      </c>
      <c r="I38" s="25">
        <v>82412.38</v>
      </c>
      <c r="J38" s="25">
        <v>15518.5</v>
      </c>
      <c r="K38" s="25">
        <v>0</v>
      </c>
      <c r="L38" s="25">
        <v>0.3</v>
      </c>
      <c r="M38" s="25">
        <f t="shared" si="0"/>
        <v>60675.89</v>
      </c>
      <c r="N38" s="25">
        <v>21736.49</v>
      </c>
      <c r="O38" s="24">
        <v>88.17</v>
      </c>
      <c r="P38" s="11"/>
    </row>
    <row r="39" spans="1:16" ht="37.15" customHeight="1" x14ac:dyDescent="0.25">
      <c r="A39" s="23">
        <v>5308030101</v>
      </c>
      <c r="B39" s="23" t="s">
        <v>88</v>
      </c>
      <c r="C39" s="23" t="s">
        <v>91</v>
      </c>
      <c r="D39" s="25">
        <v>29060</v>
      </c>
      <c r="E39" s="25">
        <v>15606.94</v>
      </c>
      <c r="F39" s="25">
        <v>44666.94</v>
      </c>
      <c r="G39" s="25">
        <v>115</v>
      </c>
      <c r="H39" s="25">
        <v>26698.66</v>
      </c>
      <c r="I39" s="25">
        <v>24198.51</v>
      </c>
      <c r="J39" s="25">
        <v>6404.82</v>
      </c>
      <c r="K39" s="25">
        <v>17968.28</v>
      </c>
      <c r="L39" s="25">
        <v>20468.43</v>
      </c>
      <c r="M39" s="25">
        <f t="shared" si="0"/>
        <v>115</v>
      </c>
      <c r="N39" s="25">
        <v>24083.51</v>
      </c>
      <c r="O39" s="24">
        <v>74.53</v>
      </c>
      <c r="P39" s="11"/>
    </row>
    <row r="40" spans="1:16" ht="37.15" customHeight="1" x14ac:dyDescent="0.25">
      <c r="A40" s="23">
        <v>5308040101</v>
      </c>
      <c r="B40" s="23" t="s">
        <v>88</v>
      </c>
      <c r="C40" s="23" t="s">
        <v>92</v>
      </c>
      <c r="D40" s="25">
        <v>60000</v>
      </c>
      <c r="E40" s="25">
        <v>179.1</v>
      </c>
      <c r="F40" s="25">
        <v>60179.1</v>
      </c>
      <c r="G40" s="25">
        <v>0</v>
      </c>
      <c r="H40" s="25">
        <v>36912.92</v>
      </c>
      <c r="I40" s="25">
        <v>29413.16</v>
      </c>
      <c r="J40" s="25">
        <v>5137.91</v>
      </c>
      <c r="K40" s="25">
        <v>23266.18</v>
      </c>
      <c r="L40" s="25">
        <v>30765.94</v>
      </c>
      <c r="M40" s="25">
        <f t="shared" si="0"/>
        <v>6595.27</v>
      </c>
      <c r="N40" s="25">
        <v>22817.89</v>
      </c>
      <c r="O40" s="24">
        <v>70.459999999999994</v>
      </c>
      <c r="P40" s="11"/>
    </row>
    <row r="41" spans="1:16" ht="37.15" customHeight="1" x14ac:dyDescent="0.25">
      <c r="A41" s="23">
        <v>5308050101</v>
      </c>
      <c r="B41" s="23" t="s">
        <v>88</v>
      </c>
      <c r="C41" s="23" t="s">
        <v>93</v>
      </c>
      <c r="D41" s="25">
        <v>35000</v>
      </c>
      <c r="E41" s="25">
        <v>-8000</v>
      </c>
      <c r="F41" s="25">
        <v>27000</v>
      </c>
      <c r="G41" s="25">
        <v>93</v>
      </c>
      <c r="H41" s="25">
        <v>15612.75</v>
      </c>
      <c r="I41" s="25">
        <v>15306.13</v>
      </c>
      <c r="J41" s="25">
        <v>391.3</v>
      </c>
      <c r="K41" s="25">
        <v>11387.25</v>
      </c>
      <c r="L41" s="25">
        <v>11693.87</v>
      </c>
      <c r="M41" s="25">
        <f t="shared" si="0"/>
        <v>2378.66</v>
      </c>
      <c r="N41" s="25">
        <v>12927.47</v>
      </c>
      <c r="O41" s="24">
        <v>75.959999999999994</v>
      </c>
      <c r="P41" s="11"/>
    </row>
    <row r="42" spans="1:16" ht="37.15" customHeight="1" x14ac:dyDescent="0.25">
      <c r="A42" s="23">
        <v>5308070101</v>
      </c>
      <c r="B42" s="23" t="s">
        <v>88</v>
      </c>
      <c r="C42" s="23" t="s">
        <v>94</v>
      </c>
      <c r="D42" s="25">
        <v>65100</v>
      </c>
      <c r="E42" s="25">
        <v>-27577</v>
      </c>
      <c r="F42" s="25">
        <v>37523</v>
      </c>
      <c r="G42" s="25">
        <v>0</v>
      </c>
      <c r="H42" s="25">
        <v>18823</v>
      </c>
      <c r="I42" s="25">
        <v>12523</v>
      </c>
      <c r="J42" s="25">
        <v>0</v>
      </c>
      <c r="K42" s="25">
        <v>18700</v>
      </c>
      <c r="L42" s="25">
        <v>25000</v>
      </c>
      <c r="M42" s="25">
        <f t="shared" si="0"/>
        <v>0</v>
      </c>
      <c r="N42" s="25">
        <v>12523</v>
      </c>
      <c r="O42" s="24">
        <v>66.63</v>
      </c>
      <c r="P42" s="11"/>
    </row>
    <row r="43" spans="1:16" ht="37.15" customHeight="1" x14ac:dyDescent="0.25">
      <c r="A43" s="23">
        <v>5308090101</v>
      </c>
      <c r="B43" s="23" t="s">
        <v>88</v>
      </c>
      <c r="C43" s="23" t="s">
        <v>95</v>
      </c>
      <c r="D43" s="25">
        <v>0</v>
      </c>
      <c r="E43" s="25">
        <v>2500</v>
      </c>
      <c r="F43" s="25">
        <v>2500</v>
      </c>
      <c r="G43" s="25">
        <v>0</v>
      </c>
      <c r="H43" s="25">
        <v>319.39</v>
      </c>
      <c r="I43" s="25">
        <v>319.39</v>
      </c>
      <c r="J43" s="25">
        <v>107.63</v>
      </c>
      <c r="K43" s="25">
        <v>2180.61</v>
      </c>
      <c r="L43" s="25">
        <v>2180.61</v>
      </c>
      <c r="M43" s="25">
        <f t="shared" si="0"/>
        <v>0</v>
      </c>
      <c r="N43" s="25">
        <v>319.39</v>
      </c>
      <c r="O43" s="24">
        <v>91.53</v>
      </c>
      <c r="P43" s="11"/>
    </row>
    <row r="44" spans="1:16" ht="37.15" customHeight="1" x14ac:dyDescent="0.25">
      <c r="A44" s="23">
        <v>5308110101</v>
      </c>
      <c r="B44" s="23" t="s">
        <v>88</v>
      </c>
      <c r="C44" s="23" t="s">
        <v>96</v>
      </c>
      <c r="D44" s="25">
        <v>5000</v>
      </c>
      <c r="E44" s="25">
        <v>-3606.7</v>
      </c>
      <c r="F44" s="25">
        <v>1393.3</v>
      </c>
      <c r="G44" s="25">
        <v>250.28</v>
      </c>
      <c r="H44" s="25">
        <v>1319.03</v>
      </c>
      <c r="I44" s="25">
        <v>1319.03</v>
      </c>
      <c r="J44" s="25">
        <v>298.48</v>
      </c>
      <c r="K44" s="25">
        <v>74.27</v>
      </c>
      <c r="L44" s="25">
        <v>74.27</v>
      </c>
      <c r="M44" s="25">
        <f t="shared" si="0"/>
        <v>218.56999999999994</v>
      </c>
      <c r="N44" s="25">
        <v>1100.46</v>
      </c>
      <c r="O44" s="24">
        <v>42.44</v>
      </c>
      <c r="P44" s="11"/>
    </row>
    <row r="45" spans="1:16" ht="37.15" customHeight="1" x14ac:dyDescent="0.25">
      <c r="A45" s="23">
        <v>5308130101</v>
      </c>
      <c r="B45" s="23" t="s">
        <v>88</v>
      </c>
      <c r="C45" s="23" t="s">
        <v>97</v>
      </c>
      <c r="D45" s="25">
        <v>0</v>
      </c>
      <c r="E45" s="25">
        <v>1000</v>
      </c>
      <c r="F45" s="25">
        <v>1000</v>
      </c>
      <c r="G45" s="25">
        <v>22.61</v>
      </c>
      <c r="H45" s="25">
        <v>241.5</v>
      </c>
      <c r="I45" s="25">
        <v>241.5</v>
      </c>
      <c r="J45" s="25">
        <v>63.09</v>
      </c>
      <c r="K45" s="25">
        <v>758.5</v>
      </c>
      <c r="L45" s="25">
        <v>758.5</v>
      </c>
      <c r="M45" s="25">
        <f t="shared" si="0"/>
        <v>8.6100000000000136</v>
      </c>
      <c r="N45" s="25">
        <v>232.89</v>
      </c>
      <c r="O45" s="24">
        <v>83.02</v>
      </c>
      <c r="P45" s="11"/>
    </row>
    <row r="46" spans="1:16" ht="37.15" customHeight="1" x14ac:dyDescent="0.25">
      <c r="A46" s="23">
        <v>5308220101</v>
      </c>
      <c r="B46" s="23" t="s">
        <v>88</v>
      </c>
      <c r="C46" s="23" t="s">
        <v>98</v>
      </c>
      <c r="D46" s="25">
        <v>4000</v>
      </c>
      <c r="E46" s="25">
        <v>-3000</v>
      </c>
      <c r="F46" s="25">
        <v>1000</v>
      </c>
      <c r="G46" s="25">
        <v>0</v>
      </c>
      <c r="H46" s="25">
        <v>10</v>
      </c>
      <c r="I46" s="25">
        <v>10</v>
      </c>
      <c r="J46" s="25">
        <v>0</v>
      </c>
      <c r="K46" s="25">
        <v>990</v>
      </c>
      <c r="L46" s="25">
        <v>990</v>
      </c>
      <c r="M46" s="25">
        <f t="shared" si="0"/>
        <v>0</v>
      </c>
      <c r="N46" s="25">
        <v>10</v>
      </c>
      <c r="O46" s="24">
        <v>99</v>
      </c>
      <c r="P46" s="11"/>
    </row>
    <row r="47" spans="1:16" ht="37.15" customHeight="1" x14ac:dyDescent="0.25">
      <c r="A47" s="23">
        <v>5314030101</v>
      </c>
      <c r="B47" s="23" t="s">
        <v>99</v>
      </c>
      <c r="C47" s="23" t="s">
        <v>76</v>
      </c>
      <c r="D47" s="25">
        <v>6500</v>
      </c>
      <c r="E47" s="25">
        <v>9909.5</v>
      </c>
      <c r="F47" s="25">
        <v>16409.5</v>
      </c>
      <c r="G47" s="25">
        <v>0</v>
      </c>
      <c r="H47" s="25">
        <v>6409.5</v>
      </c>
      <c r="I47" s="25">
        <v>6409.5</v>
      </c>
      <c r="J47" s="25">
        <v>0</v>
      </c>
      <c r="K47" s="25">
        <v>10000</v>
      </c>
      <c r="L47" s="25">
        <v>10000</v>
      </c>
      <c r="M47" s="25">
        <f t="shared" si="0"/>
        <v>6409.5</v>
      </c>
      <c r="N47" s="25">
        <v>0</v>
      </c>
      <c r="O47" s="22">
        <v>60.94</v>
      </c>
      <c r="P47" s="11"/>
    </row>
    <row r="48" spans="1:16" ht="37.15" customHeight="1" x14ac:dyDescent="0.25">
      <c r="A48" s="23">
        <v>5314040101</v>
      </c>
      <c r="B48" s="23" t="s">
        <v>99</v>
      </c>
      <c r="C48" s="23" t="s">
        <v>100</v>
      </c>
      <c r="D48" s="25">
        <v>0</v>
      </c>
      <c r="E48" s="25">
        <v>10000</v>
      </c>
      <c r="F48" s="25">
        <v>10000</v>
      </c>
      <c r="G48" s="25">
        <v>0</v>
      </c>
      <c r="H48" s="25">
        <v>0</v>
      </c>
      <c r="I48" s="25">
        <v>0</v>
      </c>
      <c r="J48" s="25">
        <v>0</v>
      </c>
      <c r="K48" s="25">
        <v>10000</v>
      </c>
      <c r="L48" s="25">
        <v>10000</v>
      </c>
      <c r="M48" s="25">
        <f t="shared" si="0"/>
        <v>0</v>
      </c>
      <c r="N48" s="25">
        <v>0</v>
      </c>
      <c r="O48" s="22">
        <v>100</v>
      </c>
      <c r="P48" s="11"/>
    </row>
    <row r="49" spans="1:16" ht="37.15" customHeight="1" x14ac:dyDescent="0.25">
      <c r="A49" s="23">
        <v>5314060101</v>
      </c>
      <c r="B49" s="23" t="s">
        <v>99</v>
      </c>
      <c r="C49" s="23" t="s">
        <v>101</v>
      </c>
      <c r="D49" s="25">
        <v>0</v>
      </c>
      <c r="E49" s="25">
        <v>15000</v>
      </c>
      <c r="F49" s="25">
        <v>15000</v>
      </c>
      <c r="G49" s="25">
        <v>0</v>
      </c>
      <c r="H49" s="25">
        <v>108</v>
      </c>
      <c r="I49" s="25">
        <v>108</v>
      </c>
      <c r="J49" s="25">
        <v>0</v>
      </c>
      <c r="K49" s="25">
        <v>14892</v>
      </c>
      <c r="L49" s="25">
        <v>14892</v>
      </c>
      <c r="M49" s="25">
        <f t="shared" si="0"/>
        <v>0</v>
      </c>
      <c r="N49" s="25">
        <v>108</v>
      </c>
      <c r="O49" s="22">
        <v>99.28</v>
      </c>
      <c r="P49" s="11"/>
    </row>
    <row r="50" spans="1:16" ht="37.15" customHeight="1" x14ac:dyDescent="0.25">
      <c r="A50" s="23">
        <v>5314110101</v>
      </c>
      <c r="B50" s="23" t="s">
        <v>99</v>
      </c>
      <c r="C50" s="23" t="s">
        <v>102</v>
      </c>
      <c r="D50" s="25">
        <v>0</v>
      </c>
      <c r="E50" s="25">
        <v>10000</v>
      </c>
      <c r="F50" s="25">
        <v>10000</v>
      </c>
      <c r="G50" s="25">
        <v>0</v>
      </c>
      <c r="H50" s="25">
        <v>0</v>
      </c>
      <c r="I50" s="25">
        <v>0</v>
      </c>
      <c r="J50" s="25">
        <v>0</v>
      </c>
      <c r="K50" s="25">
        <v>10000</v>
      </c>
      <c r="L50" s="25">
        <v>10000</v>
      </c>
      <c r="M50" s="25">
        <f t="shared" si="0"/>
        <v>0</v>
      </c>
      <c r="N50" s="25">
        <v>0</v>
      </c>
      <c r="O50" s="22">
        <v>100</v>
      </c>
      <c r="P50" s="11"/>
    </row>
    <row r="51" spans="1:16" ht="37.15" customHeight="1" x14ac:dyDescent="0.25">
      <c r="A51" s="23">
        <v>5701020101</v>
      </c>
      <c r="B51" s="23" t="s">
        <v>103</v>
      </c>
      <c r="C51" s="23" t="s">
        <v>104</v>
      </c>
      <c r="D51" s="25">
        <v>0</v>
      </c>
      <c r="E51" s="25">
        <v>0.39</v>
      </c>
      <c r="F51" s="25">
        <v>0.39</v>
      </c>
      <c r="G51" s="25">
        <v>0</v>
      </c>
      <c r="H51" s="25">
        <v>0.39</v>
      </c>
      <c r="I51" s="25">
        <v>0.39</v>
      </c>
      <c r="J51" s="25">
        <v>0</v>
      </c>
      <c r="K51" s="25">
        <v>0</v>
      </c>
      <c r="L51" s="25">
        <v>0</v>
      </c>
      <c r="M51" s="25">
        <f t="shared" si="0"/>
        <v>0</v>
      </c>
      <c r="N51" s="25">
        <v>0.39</v>
      </c>
      <c r="O51" s="22">
        <v>0</v>
      </c>
      <c r="P51" s="11"/>
    </row>
    <row r="52" spans="1:16" ht="37.15" customHeight="1" x14ac:dyDescent="0.25">
      <c r="A52" s="23">
        <v>5702010101</v>
      </c>
      <c r="B52" s="23" t="s">
        <v>105</v>
      </c>
      <c r="C52" s="23" t="s">
        <v>106</v>
      </c>
      <c r="D52" s="25">
        <v>54000</v>
      </c>
      <c r="E52" s="25">
        <v>-16027.6</v>
      </c>
      <c r="F52" s="25">
        <v>37972.400000000001</v>
      </c>
      <c r="G52" s="25">
        <v>0</v>
      </c>
      <c r="H52" s="25">
        <v>23761.99</v>
      </c>
      <c r="I52" s="25">
        <v>23761.79</v>
      </c>
      <c r="J52" s="25">
        <v>0</v>
      </c>
      <c r="K52" s="25">
        <v>14210.41</v>
      </c>
      <c r="L52" s="25">
        <v>14210.61</v>
      </c>
      <c r="M52" s="25">
        <f t="shared" si="0"/>
        <v>39.930000000000291</v>
      </c>
      <c r="N52" s="25">
        <v>23721.86</v>
      </c>
      <c r="O52" s="22">
        <v>62.27</v>
      </c>
      <c r="P52" s="11"/>
    </row>
    <row r="53" spans="1:16" ht="37.15" customHeight="1" x14ac:dyDescent="0.25">
      <c r="A53" s="23">
        <v>8401030101</v>
      </c>
      <c r="B53" s="23" t="s">
        <v>107</v>
      </c>
      <c r="C53" s="23" t="s">
        <v>108</v>
      </c>
      <c r="D53" s="25">
        <v>41000</v>
      </c>
      <c r="E53" s="25">
        <v>-22339.75</v>
      </c>
      <c r="F53" s="25">
        <v>18660.25</v>
      </c>
      <c r="G53" s="25">
        <v>0</v>
      </c>
      <c r="H53" s="25">
        <v>17799.75</v>
      </c>
      <c r="I53" s="25">
        <v>11709.75</v>
      </c>
      <c r="J53" s="25">
        <v>0</v>
      </c>
      <c r="K53" s="25">
        <v>860.5</v>
      </c>
      <c r="L53" s="25">
        <v>6950.5</v>
      </c>
      <c r="M53" s="25">
        <f t="shared" si="0"/>
        <v>99.75</v>
      </c>
      <c r="N53" s="25">
        <v>11610</v>
      </c>
      <c r="O53" s="22">
        <v>67.790000000000006</v>
      </c>
      <c r="P53" s="11"/>
    </row>
    <row r="54" spans="1:16" ht="37.15" customHeight="1" x14ac:dyDescent="0.25">
      <c r="A54" s="23">
        <v>8401040101</v>
      </c>
      <c r="B54" s="23" t="s">
        <v>107</v>
      </c>
      <c r="C54" s="23" t="s">
        <v>77</v>
      </c>
      <c r="D54" s="25">
        <v>22700</v>
      </c>
      <c r="E54" s="25">
        <v>-11939.5</v>
      </c>
      <c r="F54" s="25">
        <v>10760.5</v>
      </c>
      <c r="G54" s="25">
        <v>0</v>
      </c>
      <c r="H54" s="25">
        <v>5760.5</v>
      </c>
      <c r="I54" s="25">
        <v>5760.5</v>
      </c>
      <c r="J54" s="25">
        <v>0</v>
      </c>
      <c r="K54" s="25">
        <v>5000</v>
      </c>
      <c r="L54" s="25">
        <v>5000</v>
      </c>
      <c r="M54" s="25">
        <f t="shared" si="0"/>
        <v>0</v>
      </c>
      <c r="N54" s="25">
        <v>5760.5</v>
      </c>
      <c r="O54" s="22">
        <v>46.47</v>
      </c>
      <c r="P54" s="11"/>
    </row>
    <row r="55" spans="1:16" ht="37.15" customHeight="1" x14ac:dyDescent="0.25">
      <c r="A55" s="23">
        <v>8401050101</v>
      </c>
      <c r="B55" s="23" t="s">
        <v>107</v>
      </c>
      <c r="C55" s="23" t="s">
        <v>109</v>
      </c>
      <c r="D55" s="25">
        <v>15000</v>
      </c>
      <c r="E55" s="25">
        <v>65000</v>
      </c>
      <c r="F55" s="25">
        <v>80000</v>
      </c>
      <c r="G55" s="25">
        <v>0</v>
      </c>
      <c r="H55" s="25">
        <v>71408.94</v>
      </c>
      <c r="I55" s="25">
        <v>0</v>
      </c>
      <c r="J55" s="25">
        <v>0</v>
      </c>
      <c r="K55" s="25">
        <v>8591.06</v>
      </c>
      <c r="L55" s="25">
        <v>80000</v>
      </c>
      <c r="M55" s="25">
        <f t="shared" si="0"/>
        <v>0</v>
      </c>
      <c r="N55" s="25">
        <v>0</v>
      </c>
      <c r="O55" s="22">
        <v>100</v>
      </c>
      <c r="P55" s="11"/>
    </row>
    <row r="56" spans="1:16" ht="37.15" customHeight="1" x14ac:dyDescent="0.25">
      <c r="A56" s="23">
        <v>8401070101</v>
      </c>
      <c r="B56" s="23" t="s">
        <v>107</v>
      </c>
      <c r="C56" s="23" t="s">
        <v>110</v>
      </c>
      <c r="D56" s="25">
        <v>19000</v>
      </c>
      <c r="E56" s="25">
        <v>59000</v>
      </c>
      <c r="F56" s="25">
        <v>78000</v>
      </c>
      <c r="G56" s="25">
        <v>0</v>
      </c>
      <c r="H56" s="25">
        <v>64462.239999999998</v>
      </c>
      <c r="I56" s="25">
        <v>53521.22</v>
      </c>
      <c r="J56" s="25">
        <v>0</v>
      </c>
      <c r="K56" s="25">
        <v>13537.76</v>
      </c>
      <c r="L56" s="25">
        <v>24478.78</v>
      </c>
      <c r="M56" s="25">
        <f t="shared" si="0"/>
        <v>53521.22</v>
      </c>
      <c r="N56" s="25">
        <v>0</v>
      </c>
      <c r="O56" s="22">
        <v>100</v>
      </c>
      <c r="P56" s="11"/>
    </row>
    <row r="57" spans="1:16" ht="37.15" customHeight="1" x14ac:dyDescent="0.25">
      <c r="A57" s="23">
        <v>8402010101</v>
      </c>
      <c r="B57" s="23" t="s">
        <v>112</v>
      </c>
      <c r="C57" s="23" t="s">
        <v>111</v>
      </c>
      <c r="D57" s="25">
        <v>3000</v>
      </c>
      <c r="E57" s="25">
        <v>-3000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f t="shared" si="0"/>
        <v>0</v>
      </c>
      <c r="N57" s="25">
        <v>0</v>
      </c>
      <c r="O57" s="22">
        <v>0</v>
      </c>
      <c r="P57" s="11"/>
    </row>
    <row r="58" spans="1:16" ht="37.15" customHeight="1" x14ac:dyDescent="0.25">
      <c r="A58" s="23">
        <v>8404020101</v>
      </c>
      <c r="B58" s="23" t="s">
        <v>112</v>
      </c>
      <c r="C58" s="23" t="s">
        <v>113</v>
      </c>
      <c r="D58" s="25">
        <v>0</v>
      </c>
      <c r="E58" s="25">
        <v>9000</v>
      </c>
      <c r="F58" s="25">
        <v>9000</v>
      </c>
      <c r="G58" s="25">
        <v>0</v>
      </c>
      <c r="H58" s="25">
        <v>0</v>
      </c>
      <c r="I58" s="25">
        <v>0</v>
      </c>
      <c r="J58" s="25">
        <v>0</v>
      </c>
      <c r="K58" s="25">
        <v>9000</v>
      </c>
      <c r="L58" s="25">
        <v>9000</v>
      </c>
      <c r="M58" s="25">
        <f t="shared" si="0"/>
        <v>0</v>
      </c>
      <c r="N58" s="25">
        <v>0</v>
      </c>
      <c r="O58" s="22">
        <v>100</v>
      </c>
      <c r="P58" s="11"/>
    </row>
    <row r="59" spans="1:16" ht="37.15" customHeight="1" x14ac:dyDescent="0.25">
      <c r="A59" s="23">
        <v>5101050102</v>
      </c>
      <c r="B59" s="23" t="s">
        <v>114</v>
      </c>
      <c r="C59" s="23" t="s">
        <v>115</v>
      </c>
      <c r="D59" s="25">
        <v>308874</v>
      </c>
      <c r="E59" s="25">
        <v>-29148.11</v>
      </c>
      <c r="F59" s="25">
        <v>279725.89</v>
      </c>
      <c r="G59" s="25">
        <v>20158</v>
      </c>
      <c r="H59" s="25">
        <v>233168.81</v>
      </c>
      <c r="I59" s="25">
        <v>233168.81</v>
      </c>
      <c r="J59" s="25">
        <v>19136</v>
      </c>
      <c r="K59" s="25">
        <v>46557.08</v>
      </c>
      <c r="L59" s="25">
        <v>46557.08</v>
      </c>
      <c r="M59" s="25">
        <f t="shared" si="0"/>
        <v>20303.919999999984</v>
      </c>
      <c r="N59" s="25">
        <v>212864.89</v>
      </c>
      <c r="O59" s="22">
        <v>38.33</v>
      </c>
      <c r="P59" s="11"/>
    </row>
    <row r="60" spans="1:16" ht="37.15" customHeight="1" x14ac:dyDescent="0.25">
      <c r="A60" s="23">
        <v>5101060102</v>
      </c>
      <c r="B60" s="23" t="s">
        <v>114</v>
      </c>
      <c r="C60" s="23" t="s">
        <v>116</v>
      </c>
      <c r="D60" s="25">
        <v>7380</v>
      </c>
      <c r="E60" s="25">
        <v>16652.73</v>
      </c>
      <c r="F60" s="25">
        <v>24032.73</v>
      </c>
      <c r="G60" s="25">
        <v>2100.67</v>
      </c>
      <c r="H60" s="25">
        <v>17754.66</v>
      </c>
      <c r="I60" s="25">
        <v>17754.66</v>
      </c>
      <c r="J60" s="25">
        <v>1942.75</v>
      </c>
      <c r="K60" s="25">
        <v>6278.07</v>
      </c>
      <c r="L60" s="25">
        <v>6278.07</v>
      </c>
      <c r="M60" s="25">
        <f t="shared" si="0"/>
        <v>1096.3199999999997</v>
      </c>
      <c r="N60" s="25">
        <v>16658.34</v>
      </c>
      <c r="O60" s="22">
        <v>52.54</v>
      </c>
      <c r="P60" s="11"/>
    </row>
    <row r="61" spans="1:16" ht="37.15" customHeight="1" x14ac:dyDescent="0.25">
      <c r="A61" s="23">
        <v>5102030102</v>
      </c>
      <c r="B61" s="23" t="s">
        <v>117</v>
      </c>
      <c r="C61" s="23" t="s">
        <v>118</v>
      </c>
      <c r="D61" s="25">
        <v>49066.5</v>
      </c>
      <c r="E61" s="25">
        <v>-8707.31</v>
      </c>
      <c r="F61" s="25">
        <v>40359.19</v>
      </c>
      <c r="G61" s="25">
        <v>388.83</v>
      </c>
      <c r="H61" s="25">
        <v>38988.06</v>
      </c>
      <c r="I61" s="25">
        <v>38988.06</v>
      </c>
      <c r="J61" s="25">
        <v>0</v>
      </c>
      <c r="K61" s="25">
        <v>1371.13</v>
      </c>
      <c r="L61" s="25">
        <v>1371.13</v>
      </c>
      <c r="M61" s="25">
        <f t="shared" si="0"/>
        <v>1476.8299999999945</v>
      </c>
      <c r="N61" s="25">
        <v>37511.230000000003</v>
      </c>
      <c r="O61" s="22">
        <v>62.57</v>
      </c>
      <c r="P61" s="11"/>
    </row>
    <row r="62" spans="1:16" ht="37.15" customHeight="1" x14ac:dyDescent="0.25">
      <c r="A62" s="23">
        <v>5102040102</v>
      </c>
      <c r="B62" s="23" t="s">
        <v>117</v>
      </c>
      <c r="C62" s="23" t="s">
        <v>119</v>
      </c>
      <c r="D62" s="25">
        <v>26350</v>
      </c>
      <c r="E62" s="25">
        <v>12991.98</v>
      </c>
      <c r="F62" s="25">
        <v>39341.980000000003</v>
      </c>
      <c r="G62" s="25">
        <v>600</v>
      </c>
      <c r="H62" s="25">
        <v>27154.48</v>
      </c>
      <c r="I62" s="25">
        <v>27154.48</v>
      </c>
      <c r="J62" s="25">
        <v>712.5</v>
      </c>
      <c r="K62" s="25">
        <v>12187.5</v>
      </c>
      <c r="L62" s="25">
        <v>12187.5</v>
      </c>
      <c r="M62" s="25">
        <f t="shared" si="0"/>
        <v>187.5</v>
      </c>
      <c r="N62" s="25">
        <v>26966.98</v>
      </c>
      <c r="O62" s="22">
        <v>35.74</v>
      </c>
      <c r="P62" s="11"/>
    </row>
    <row r="63" spans="1:16" ht="37.15" customHeight="1" x14ac:dyDescent="0.25">
      <c r="A63" s="23">
        <v>5105070102</v>
      </c>
      <c r="B63" s="23" t="s">
        <v>120</v>
      </c>
      <c r="C63" s="23" t="s">
        <v>121</v>
      </c>
      <c r="D63" s="25">
        <v>52500</v>
      </c>
      <c r="E63" s="25">
        <v>-40000</v>
      </c>
      <c r="F63" s="25">
        <v>12500</v>
      </c>
      <c r="G63" s="25">
        <v>0</v>
      </c>
      <c r="H63" s="25">
        <v>0</v>
      </c>
      <c r="I63" s="25">
        <v>0</v>
      </c>
      <c r="J63" s="25">
        <v>0</v>
      </c>
      <c r="K63" s="25">
        <v>12500</v>
      </c>
      <c r="L63" s="25">
        <v>12500</v>
      </c>
      <c r="M63" s="25">
        <f t="shared" si="0"/>
        <v>0</v>
      </c>
      <c r="N63" s="25">
        <v>0</v>
      </c>
      <c r="O63" s="22">
        <v>100</v>
      </c>
      <c r="P63" s="11"/>
    </row>
    <row r="64" spans="1:16" ht="37.15" customHeight="1" x14ac:dyDescent="0.25">
      <c r="A64" s="23">
        <v>5105090102</v>
      </c>
      <c r="B64" s="23" t="s">
        <v>120</v>
      </c>
      <c r="C64" s="23" t="s">
        <v>122</v>
      </c>
      <c r="D64" s="25">
        <v>4812</v>
      </c>
      <c r="E64" s="25">
        <v>3998.54</v>
      </c>
      <c r="F64" s="25">
        <v>8810.5400000000009</v>
      </c>
      <c r="G64" s="25">
        <v>0</v>
      </c>
      <c r="H64" s="25">
        <v>3719.63</v>
      </c>
      <c r="I64" s="25">
        <v>3719.63</v>
      </c>
      <c r="J64" s="25">
        <v>520.57000000000005</v>
      </c>
      <c r="K64" s="25">
        <v>5090.91</v>
      </c>
      <c r="L64" s="25">
        <v>5090.91</v>
      </c>
      <c r="M64" s="25">
        <f t="shared" si="0"/>
        <v>0</v>
      </c>
      <c r="N64" s="25">
        <v>3719.63</v>
      </c>
      <c r="O64" s="22">
        <v>64.28</v>
      </c>
      <c r="P64" s="11"/>
    </row>
    <row r="65" spans="1:16" ht="37.15" customHeight="1" x14ac:dyDescent="0.25">
      <c r="A65" s="23">
        <v>5105100102</v>
      </c>
      <c r="B65" s="23" t="s">
        <v>120</v>
      </c>
      <c r="C65" s="23" t="s">
        <v>123</v>
      </c>
      <c r="D65" s="25">
        <v>257044</v>
      </c>
      <c r="E65" s="25">
        <v>35295.49</v>
      </c>
      <c r="F65" s="25">
        <v>292339.49</v>
      </c>
      <c r="G65" s="25">
        <v>21700</v>
      </c>
      <c r="H65" s="25">
        <v>270737.39</v>
      </c>
      <c r="I65" s="25">
        <v>270737.39</v>
      </c>
      <c r="J65" s="25">
        <v>29478.54</v>
      </c>
      <c r="K65" s="25">
        <v>21602.1</v>
      </c>
      <c r="L65" s="25">
        <v>21602.1</v>
      </c>
      <c r="M65" s="25">
        <f t="shared" si="0"/>
        <v>20614</v>
      </c>
      <c r="N65" s="25">
        <v>250123.39</v>
      </c>
      <c r="O65" s="22">
        <v>27</v>
      </c>
      <c r="P65" s="11"/>
    </row>
    <row r="66" spans="1:16" ht="37.15" customHeight="1" x14ac:dyDescent="0.25">
      <c r="A66" s="23">
        <v>5106010102</v>
      </c>
      <c r="B66" s="23" t="s">
        <v>124</v>
      </c>
      <c r="C66" s="23" t="s">
        <v>125</v>
      </c>
      <c r="D66" s="25">
        <v>68702.13</v>
      </c>
      <c r="E66" s="25">
        <v>507.55</v>
      </c>
      <c r="F66" s="25">
        <v>69209.679999999993</v>
      </c>
      <c r="G66" s="25">
        <v>8111.7</v>
      </c>
      <c r="H66" s="25">
        <v>64137.04</v>
      </c>
      <c r="I66" s="25">
        <v>64137.04</v>
      </c>
      <c r="J66" s="25">
        <v>5047.0600000000004</v>
      </c>
      <c r="K66" s="25">
        <v>5072.6400000000003</v>
      </c>
      <c r="L66" s="25">
        <v>5072.6400000000003</v>
      </c>
      <c r="M66" s="25">
        <f t="shared" si="0"/>
        <v>8111.7000000000044</v>
      </c>
      <c r="N66" s="25">
        <v>56025.34</v>
      </c>
      <c r="O66" s="22">
        <v>34.020000000000003</v>
      </c>
      <c r="P66" s="11"/>
    </row>
    <row r="67" spans="1:16" ht="37.15" customHeight="1" x14ac:dyDescent="0.25">
      <c r="A67" s="23">
        <v>5106020102</v>
      </c>
      <c r="B67" s="23" t="s">
        <v>124</v>
      </c>
      <c r="C67" s="23" t="s">
        <v>126</v>
      </c>
      <c r="D67" s="25">
        <v>44046.87</v>
      </c>
      <c r="E67" s="25">
        <v>-14758.83</v>
      </c>
      <c r="F67" s="25">
        <v>29288.04</v>
      </c>
      <c r="G67" s="25">
        <v>1831.95</v>
      </c>
      <c r="H67" s="25">
        <v>29086.61</v>
      </c>
      <c r="I67" s="25">
        <v>29086.61</v>
      </c>
      <c r="J67" s="25">
        <v>1719.36</v>
      </c>
      <c r="K67" s="25">
        <v>201.43</v>
      </c>
      <c r="L67" s="25">
        <v>201.43</v>
      </c>
      <c r="M67" s="25">
        <f t="shared" ref="M67:M130" si="1">I67-N67</f>
        <v>1656.2000000000007</v>
      </c>
      <c r="N67" s="25">
        <v>27430.41</v>
      </c>
      <c r="O67" s="22">
        <v>47.03</v>
      </c>
      <c r="P67" s="11"/>
    </row>
    <row r="68" spans="1:16" ht="37.15" customHeight="1" x14ac:dyDescent="0.25">
      <c r="A68" s="23">
        <v>5107070102</v>
      </c>
      <c r="B68" s="23" t="s">
        <v>127</v>
      </c>
      <c r="C68" s="23" t="s">
        <v>128</v>
      </c>
      <c r="D68" s="25">
        <v>1500</v>
      </c>
      <c r="E68" s="25">
        <v>0</v>
      </c>
      <c r="F68" s="25">
        <v>1500</v>
      </c>
      <c r="G68" s="25">
        <v>0</v>
      </c>
      <c r="H68" s="25">
        <v>1010.68</v>
      </c>
      <c r="I68" s="25">
        <v>1010.68</v>
      </c>
      <c r="J68" s="25">
        <v>0</v>
      </c>
      <c r="K68" s="25">
        <v>489.32</v>
      </c>
      <c r="L68" s="25">
        <v>489.32</v>
      </c>
      <c r="M68" s="25">
        <f t="shared" si="1"/>
        <v>1010.68</v>
      </c>
      <c r="N68" s="25">
        <v>0</v>
      </c>
      <c r="O68" s="22">
        <v>32.619999999999997</v>
      </c>
      <c r="P68" s="11"/>
    </row>
    <row r="69" spans="1:16" ht="37.15" customHeight="1" x14ac:dyDescent="0.25">
      <c r="A69" s="23">
        <v>5107090102</v>
      </c>
      <c r="B69" s="23" t="s">
        <v>127</v>
      </c>
      <c r="C69" s="23" t="s">
        <v>129</v>
      </c>
      <c r="D69" s="25">
        <v>80000</v>
      </c>
      <c r="E69" s="25">
        <v>-80000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f t="shared" si="1"/>
        <v>0</v>
      </c>
      <c r="N69" s="25">
        <v>0</v>
      </c>
      <c r="O69" s="22">
        <v>0</v>
      </c>
      <c r="P69" s="11"/>
    </row>
    <row r="70" spans="1:16" ht="37.15" customHeight="1" x14ac:dyDescent="0.25">
      <c r="A70" s="23">
        <v>5107100102</v>
      </c>
      <c r="B70" s="23" t="s">
        <v>127</v>
      </c>
      <c r="C70" s="23" t="s">
        <v>130</v>
      </c>
      <c r="D70" s="25">
        <v>174400</v>
      </c>
      <c r="E70" s="25">
        <v>-174400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f t="shared" si="1"/>
        <v>0</v>
      </c>
      <c r="N70" s="25">
        <v>0</v>
      </c>
      <c r="O70" s="22">
        <v>0</v>
      </c>
      <c r="P70" s="11"/>
    </row>
    <row r="71" spans="1:16" ht="37.15" customHeight="1" x14ac:dyDescent="0.25">
      <c r="A71" s="23">
        <v>5107110102</v>
      </c>
      <c r="B71" s="23" t="s">
        <v>127</v>
      </c>
      <c r="C71" s="23" t="s">
        <v>131</v>
      </c>
      <c r="D71" s="25">
        <v>99000</v>
      </c>
      <c r="E71" s="25">
        <v>-4000</v>
      </c>
      <c r="F71" s="25">
        <v>95000</v>
      </c>
      <c r="G71" s="25">
        <v>0</v>
      </c>
      <c r="H71" s="25">
        <v>81111.12</v>
      </c>
      <c r="I71" s="25">
        <v>81111.12</v>
      </c>
      <c r="J71" s="25">
        <v>8000</v>
      </c>
      <c r="K71" s="25">
        <v>13888.88</v>
      </c>
      <c r="L71" s="25">
        <v>13888.88</v>
      </c>
      <c r="M71" s="25">
        <f t="shared" si="1"/>
        <v>40520.109999999993</v>
      </c>
      <c r="N71" s="25">
        <v>40591.01</v>
      </c>
      <c r="O71" s="22">
        <v>14.62</v>
      </c>
      <c r="P71" s="11"/>
    </row>
    <row r="72" spans="1:16" ht="37.15" customHeight="1" x14ac:dyDescent="0.25">
      <c r="A72" s="23">
        <v>5302040102</v>
      </c>
      <c r="B72" s="23" t="s">
        <v>65</v>
      </c>
      <c r="C72" s="23" t="s">
        <v>132</v>
      </c>
      <c r="D72" s="25">
        <v>13500</v>
      </c>
      <c r="E72" s="25">
        <v>0</v>
      </c>
      <c r="F72" s="25">
        <v>13500</v>
      </c>
      <c r="G72" s="25">
        <v>0</v>
      </c>
      <c r="H72" s="25">
        <v>13500</v>
      </c>
      <c r="I72" s="25">
        <v>6300</v>
      </c>
      <c r="J72" s="25">
        <v>0</v>
      </c>
      <c r="K72" s="25">
        <v>0</v>
      </c>
      <c r="L72" s="25">
        <v>7200</v>
      </c>
      <c r="M72" s="25">
        <f t="shared" si="1"/>
        <v>6300</v>
      </c>
      <c r="N72" s="25">
        <v>0</v>
      </c>
      <c r="O72" s="22">
        <v>53.33</v>
      </c>
      <c r="P72" s="11"/>
    </row>
    <row r="73" spans="1:16" ht="37.15" customHeight="1" x14ac:dyDescent="0.25">
      <c r="A73" s="23">
        <v>5302070102</v>
      </c>
      <c r="B73" s="23" t="s">
        <v>65</v>
      </c>
      <c r="C73" s="23" t="s">
        <v>133</v>
      </c>
      <c r="D73" s="25">
        <v>1000</v>
      </c>
      <c r="E73" s="25">
        <v>0</v>
      </c>
      <c r="F73" s="25">
        <v>1000</v>
      </c>
      <c r="G73" s="25">
        <v>0</v>
      </c>
      <c r="H73" s="25">
        <v>0</v>
      </c>
      <c r="I73" s="25">
        <v>0</v>
      </c>
      <c r="J73" s="25">
        <v>0</v>
      </c>
      <c r="K73" s="25">
        <v>1000</v>
      </c>
      <c r="L73" s="25">
        <v>1000</v>
      </c>
      <c r="M73" s="25">
        <f t="shared" si="1"/>
        <v>0</v>
      </c>
      <c r="N73" s="25">
        <v>0</v>
      </c>
      <c r="O73" s="22">
        <v>100</v>
      </c>
      <c r="P73" s="11"/>
    </row>
    <row r="74" spans="1:16" ht="37.15" customHeight="1" x14ac:dyDescent="0.25">
      <c r="A74" s="23">
        <v>5302080102</v>
      </c>
      <c r="B74" s="23" t="s">
        <v>65</v>
      </c>
      <c r="C74" s="23" t="s">
        <v>134</v>
      </c>
      <c r="D74" s="25">
        <v>6000</v>
      </c>
      <c r="E74" s="25">
        <v>10000</v>
      </c>
      <c r="F74" s="25">
        <v>16000</v>
      </c>
      <c r="G74" s="25">
        <v>359.99</v>
      </c>
      <c r="H74" s="25">
        <v>7809.54</v>
      </c>
      <c r="I74" s="25">
        <v>7809.54</v>
      </c>
      <c r="J74" s="25">
        <v>755.25</v>
      </c>
      <c r="K74" s="25">
        <v>8190.46</v>
      </c>
      <c r="L74" s="25">
        <v>8190.46</v>
      </c>
      <c r="M74" s="25">
        <f t="shared" si="1"/>
        <v>639.38000000000011</v>
      </c>
      <c r="N74" s="25">
        <v>7170.16</v>
      </c>
      <c r="O74" s="22">
        <v>58.29</v>
      </c>
      <c r="P74" s="11"/>
    </row>
    <row r="75" spans="1:16" ht="37.15" customHeight="1" x14ac:dyDescent="0.25">
      <c r="A75" s="23">
        <v>5303010102</v>
      </c>
      <c r="B75" s="23" t="s">
        <v>71</v>
      </c>
      <c r="C75" s="23" t="s">
        <v>135</v>
      </c>
      <c r="D75" s="25">
        <v>3000</v>
      </c>
      <c r="E75" s="25">
        <v>0</v>
      </c>
      <c r="F75" s="25">
        <v>3000</v>
      </c>
      <c r="G75" s="25">
        <v>0</v>
      </c>
      <c r="H75" s="25">
        <v>0</v>
      </c>
      <c r="I75" s="25">
        <v>0</v>
      </c>
      <c r="J75" s="25">
        <v>0</v>
      </c>
      <c r="K75" s="25">
        <v>3000</v>
      </c>
      <c r="L75" s="25">
        <v>3000</v>
      </c>
      <c r="M75" s="25">
        <f t="shared" si="1"/>
        <v>0</v>
      </c>
      <c r="N75" s="25">
        <v>0</v>
      </c>
      <c r="O75" s="22">
        <v>100</v>
      </c>
      <c r="P75" s="11"/>
    </row>
    <row r="76" spans="1:16" ht="37.15" customHeight="1" x14ac:dyDescent="0.25">
      <c r="A76" s="23">
        <v>5306120102</v>
      </c>
      <c r="B76" s="23" t="s">
        <v>82</v>
      </c>
      <c r="C76" s="23" t="s">
        <v>136</v>
      </c>
      <c r="D76" s="25">
        <v>4000</v>
      </c>
      <c r="E76" s="25">
        <v>0</v>
      </c>
      <c r="F76" s="25">
        <v>4000</v>
      </c>
      <c r="G76" s="25">
        <v>0</v>
      </c>
      <c r="H76" s="25">
        <v>0</v>
      </c>
      <c r="I76" s="25">
        <v>0</v>
      </c>
      <c r="J76" s="25">
        <v>0</v>
      </c>
      <c r="K76" s="25">
        <v>4000</v>
      </c>
      <c r="L76" s="25">
        <v>4000</v>
      </c>
      <c r="M76" s="25">
        <f t="shared" si="1"/>
        <v>0</v>
      </c>
      <c r="N76" s="25">
        <v>0</v>
      </c>
      <c r="O76" s="22">
        <v>100</v>
      </c>
      <c r="P76" s="11"/>
    </row>
    <row r="77" spans="1:16" ht="37.15" customHeight="1" x14ac:dyDescent="0.25">
      <c r="A77" s="23">
        <v>5308040102</v>
      </c>
      <c r="B77" s="23" t="s">
        <v>88</v>
      </c>
      <c r="C77" s="23" t="s">
        <v>137</v>
      </c>
      <c r="D77" s="25">
        <v>3000</v>
      </c>
      <c r="E77" s="25">
        <v>0</v>
      </c>
      <c r="F77" s="25">
        <v>3000</v>
      </c>
      <c r="G77" s="25">
        <v>0</v>
      </c>
      <c r="H77" s="25">
        <v>0</v>
      </c>
      <c r="I77" s="25">
        <v>0</v>
      </c>
      <c r="J77" s="25">
        <v>0</v>
      </c>
      <c r="K77" s="25">
        <v>3000</v>
      </c>
      <c r="L77" s="25">
        <v>3000</v>
      </c>
      <c r="M77" s="25">
        <f t="shared" si="1"/>
        <v>0</v>
      </c>
      <c r="N77" s="25">
        <v>0</v>
      </c>
      <c r="O77" s="22">
        <v>100</v>
      </c>
      <c r="P77" s="11"/>
    </row>
    <row r="78" spans="1:16" ht="37.15" customHeight="1" x14ac:dyDescent="0.25">
      <c r="A78" s="23">
        <v>5308050102</v>
      </c>
      <c r="B78" s="23" t="s">
        <v>88</v>
      </c>
      <c r="C78" s="23" t="s">
        <v>138</v>
      </c>
      <c r="D78" s="25">
        <v>2000</v>
      </c>
      <c r="E78" s="25">
        <v>0</v>
      </c>
      <c r="F78" s="25">
        <v>2000</v>
      </c>
      <c r="G78" s="25">
        <v>0</v>
      </c>
      <c r="H78" s="25">
        <v>0</v>
      </c>
      <c r="I78" s="25">
        <v>0</v>
      </c>
      <c r="J78" s="25">
        <v>0</v>
      </c>
      <c r="K78" s="25">
        <v>2000</v>
      </c>
      <c r="L78" s="25">
        <v>2000</v>
      </c>
      <c r="M78" s="25">
        <f t="shared" si="1"/>
        <v>0</v>
      </c>
      <c r="N78" s="25">
        <v>0</v>
      </c>
      <c r="O78" s="22">
        <v>100</v>
      </c>
      <c r="P78" s="11"/>
    </row>
    <row r="79" spans="1:16" ht="37.15" customHeight="1" x14ac:dyDescent="0.25">
      <c r="A79" s="23">
        <v>5308070102</v>
      </c>
      <c r="B79" s="23" t="s">
        <v>88</v>
      </c>
      <c r="C79" s="23" t="s">
        <v>139</v>
      </c>
      <c r="D79" s="25">
        <v>5000</v>
      </c>
      <c r="E79" s="25">
        <v>0</v>
      </c>
      <c r="F79" s="25">
        <v>5000</v>
      </c>
      <c r="G79" s="25">
        <v>0</v>
      </c>
      <c r="H79" s="25">
        <v>0</v>
      </c>
      <c r="I79" s="25">
        <v>0</v>
      </c>
      <c r="J79" s="25">
        <v>0</v>
      </c>
      <c r="K79" s="25">
        <v>5000</v>
      </c>
      <c r="L79" s="25">
        <v>5000</v>
      </c>
      <c r="M79" s="25">
        <f t="shared" si="1"/>
        <v>0</v>
      </c>
      <c r="N79" s="25">
        <v>0</v>
      </c>
      <c r="O79" s="22">
        <v>100</v>
      </c>
      <c r="P79" s="11"/>
    </row>
    <row r="80" spans="1:16" ht="37.15" customHeight="1" x14ac:dyDescent="0.25">
      <c r="A80" s="23">
        <v>5314030102</v>
      </c>
      <c r="B80" s="23" t="s">
        <v>99</v>
      </c>
      <c r="C80" s="23" t="s">
        <v>140</v>
      </c>
      <c r="D80" s="25">
        <v>2000</v>
      </c>
      <c r="E80" s="25">
        <v>0</v>
      </c>
      <c r="F80" s="25">
        <v>2000</v>
      </c>
      <c r="G80" s="25">
        <v>0</v>
      </c>
      <c r="H80" s="25">
        <v>0</v>
      </c>
      <c r="I80" s="25">
        <v>0</v>
      </c>
      <c r="J80" s="25">
        <v>0</v>
      </c>
      <c r="K80" s="25">
        <v>2000</v>
      </c>
      <c r="L80" s="25">
        <v>2000</v>
      </c>
      <c r="M80" s="25">
        <f t="shared" si="1"/>
        <v>0</v>
      </c>
      <c r="N80" s="25">
        <v>0</v>
      </c>
      <c r="O80" s="22">
        <v>100</v>
      </c>
      <c r="P80" s="11"/>
    </row>
    <row r="81" spans="1:16" ht="37.15" customHeight="1" x14ac:dyDescent="0.25">
      <c r="A81" s="23">
        <v>5602010102</v>
      </c>
      <c r="B81" s="23" t="s">
        <v>141</v>
      </c>
      <c r="C81" s="23" t="s">
        <v>142</v>
      </c>
      <c r="D81" s="25">
        <v>2335724.5099999998</v>
      </c>
      <c r="E81" s="25">
        <v>670368.25</v>
      </c>
      <c r="F81" s="25">
        <v>3006092.76</v>
      </c>
      <c r="G81" s="25">
        <v>207381.44</v>
      </c>
      <c r="H81" s="25">
        <v>2863915.17</v>
      </c>
      <c r="I81" s="25">
        <v>2859506.37</v>
      </c>
      <c r="J81" s="25">
        <v>207381.44</v>
      </c>
      <c r="K81" s="25">
        <v>142177.59</v>
      </c>
      <c r="L81" s="25">
        <v>146586.39000000001</v>
      </c>
      <c r="M81" s="25">
        <f t="shared" si="1"/>
        <v>0</v>
      </c>
      <c r="N81" s="25">
        <v>2859506.37</v>
      </c>
      <c r="O81" s="22">
        <v>28.09</v>
      </c>
      <c r="P81" s="11"/>
    </row>
    <row r="82" spans="1:16" ht="37.15" customHeight="1" x14ac:dyDescent="0.25">
      <c r="A82" s="23">
        <v>5701020102</v>
      </c>
      <c r="B82" s="23" t="s">
        <v>103</v>
      </c>
      <c r="C82" s="23" t="s">
        <v>143</v>
      </c>
      <c r="D82" s="25">
        <v>129800</v>
      </c>
      <c r="E82" s="25">
        <v>-40000.39</v>
      </c>
      <c r="F82" s="25">
        <v>89799.61</v>
      </c>
      <c r="G82" s="25">
        <v>0.39</v>
      </c>
      <c r="H82" s="25">
        <v>68922.87</v>
      </c>
      <c r="I82" s="25">
        <v>68922.87</v>
      </c>
      <c r="J82" s="25">
        <v>0</v>
      </c>
      <c r="K82" s="25">
        <v>20876.740000000002</v>
      </c>
      <c r="L82" s="25">
        <v>20876.740000000002</v>
      </c>
      <c r="M82" s="25">
        <f t="shared" si="1"/>
        <v>52067.989999999991</v>
      </c>
      <c r="N82" s="25">
        <v>16854.88</v>
      </c>
      <c r="O82" s="22">
        <v>26.18</v>
      </c>
      <c r="P82" s="11"/>
    </row>
    <row r="83" spans="1:16" ht="37.15" customHeight="1" x14ac:dyDescent="0.25">
      <c r="A83" s="23">
        <v>5701990102</v>
      </c>
      <c r="B83" s="23" t="s">
        <v>103</v>
      </c>
      <c r="C83" s="23" t="s">
        <v>144</v>
      </c>
      <c r="D83" s="25">
        <v>1149100</v>
      </c>
      <c r="E83" s="25">
        <v>90500</v>
      </c>
      <c r="F83" s="25">
        <v>1239600</v>
      </c>
      <c r="G83" s="25">
        <v>85111.65</v>
      </c>
      <c r="H83" s="25">
        <v>1157117.97</v>
      </c>
      <c r="I83" s="25">
        <v>1156191.9099999999</v>
      </c>
      <c r="J83" s="25">
        <v>76349.45</v>
      </c>
      <c r="K83" s="25">
        <v>82482.03</v>
      </c>
      <c r="L83" s="25">
        <v>83408.09</v>
      </c>
      <c r="M83" s="25">
        <f t="shared" si="1"/>
        <v>65924.399999999907</v>
      </c>
      <c r="N83" s="25">
        <v>1090267.51</v>
      </c>
      <c r="O83" s="22">
        <v>22.65</v>
      </c>
      <c r="P83" s="11"/>
    </row>
    <row r="84" spans="1:16" ht="37.15" customHeight="1" x14ac:dyDescent="0.25">
      <c r="A84" s="23">
        <v>5702010102</v>
      </c>
      <c r="B84" s="23" t="s">
        <v>105</v>
      </c>
      <c r="C84" s="23" t="s">
        <v>145</v>
      </c>
      <c r="D84" s="25">
        <v>3000</v>
      </c>
      <c r="E84" s="25">
        <v>0</v>
      </c>
      <c r="F84" s="25">
        <v>3000</v>
      </c>
      <c r="G84" s="25">
        <v>0</v>
      </c>
      <c r="H84" s="25">
        <v>0</v>
      </c>
      <c r="I84" s="25">
        <v>0</v>
      </c>
      <c r="J84" s="25">
        <v>0</v>
      </c>
      <c r="K84" s="25">
        <v>3000</v>
      </c>
      <c r="L84" s="25">
        <v>3000</v>
      </c>
      <c r="M84" s="25">
        <f t="shared" si="1"/>
        <v>0</v>
      </c>
      <c r="N84" s="25">
        <v>0</v>
      </c>
      <c r="O84" s="22">
        <v>100</v>
      </c>
      <c r="P84" s="11"/>
    </row>
    <row r="85" spans="1:16" ht="37.15" customHeight="1" x14ac:dyDescent="0.25">
      <c r="A85" s="23">
        <v>5702030102</v>
      </c>
      <c r="B85" s="23" t="s">
        <v>105</v>
      </c>
      <c r="C85" s="23" t="s">
        <v>146</v>
      </c>
      <c r="D85" s="25">
        <v>25000</v>
      </c>
      <c r="E85" s="25">
        <v>1500</v>
      </c>
      <c r="F85" s="25">
        <v>26500</v>
      </c>
      <c r="G85" s="25">
        <v>2093.6999999999998</v>
      </c>
      <c r="H85" s="25">
        <v>26394.69</v>
      </c>
      <c r="I85" s="25">
        <v>25936.21</v>
      </c>
      <c r="J85" s="25">
        <v>2093.6999999999998</v>
      </c>
      <c r="K85" s="25">
        <v>105.31</v>
      </c>
      <c r="L85" s="25">
        <v>563.79</v>
      </c>
      <c r="M85" s="25">
        <f t="shared" si="1"/>
        <v>0</v>
      </c>
      <c r="N85" s="25">
        <v>25936.21</v>
      </c>
      <c r="O85" s="22">
        <v>24.52</v>
      </c>
      <c r="P85" s="11"/>
    </row>
    <row r="86" spans="1:16" ht="37.15" customHeight="1" x14ac:dyDescent="0.25">
      <c r="A86" s="23">
        <v>5702060102</v>
      </c>
      <c r="B86" s="23" t="s">
        <v>105</v>
      </c>
      <c r="C86" s="23" t="s">
        <v>147</v>
      </c>
      <c r="D86" s="25">
        <v>500</v>
      </c>
      <c r="E86" s="25">
        <v>0</v>
      </c>
      <c r="F86" s="25">
        <v>500</v>
      </c>
      <c r="G86" s="25">
        <v>0</v>
      </c>
      <c r="H86" s="25">
        <v>0</v>
      </c>
      <c r="I86" s="25">
        <v>0</v>
      </c>
      <c r="J86" s="25">
        <v>0</v>
      </c>
      <c r="K86" s="25">
        <v>500</v>
      </c>
      <c r="L86" s="25">
        <v>500</v>
      </c>
      <c r="M86" s="25">
        <f t="shared" si="1"/>
        <v>0</v>
      </c>
      <c r="N86" s="25">
        <v>0</v>
      </c>
      <c r="O86" s="22">
        <v>100</v>
      </c>
      <c r="P86" s="11"/>
    </row>
    <row r="87" spans="1:16" ht="37.15" customHeight="1" x14ac:dyDescent="0.25">
      <c r="A87" s="23">
        <v>5702170102</v>
      </c>
      <c r="B87" s="23" t="s">
        <v>105</v>
      </c>
      <c r="C87" s="23" t="s">
        <v>148</v>
      </c>
      <c r="D87" s="25">
        <v>1000</v>
      </c>
      <c r="E87" s="25">
        <v>0</v>
      </c>
      <c r="F87" s="25">
        <v>1000</v>
      </c>
      <c r="G87" s="25">
        <v>0</v>
      </c>
      <c r="H87" s="25">
        <v>0</v>
      </c>
      <c r="I87" s="25">
        <v>0</v>
      </c>
      <c r="J87" s="25">
        <v>0</v>
      </c>
      <c r="K87" s="25">
        <v>1000</v>
      </c>
      <c r="L87" s="25">
        <v>1000</v>
      </c>
      <c r="M87" s="25">
        <f t="shared" si="1"/>
        <v>0</v>
      </c>
      <c r="N87" s="25">
        <v>0</v>
      </c>
      <c r="O87" s="22">
        <v>100</v>
      </c>
      <c r="P87" s="11"/>
    </row>
    <row r="88" spans="1:16" ht="37.15" customHeight="1" x14ac:dyDescent="0.25">
      <c r="A88" s="23">
        <v>8401030102</v>
      </c>
      <c r="B88" s="23" t="s">
        <v>107</v>
      </c>
      <c r="C88" s="23" t="s">
        <v>149</v>
      </c>
      <c r="D88" s="25">
        <v>3000</v>
      </c>
      <c r="E88" s="25">
        <v>0</v>
      </c>
      <c r="F88" s="25">
        <v>3000</v>
      </c>
      <c r="G88" s="25">
        <v>0</v>
      </c>
      <c r="H88" s="25">
        <v>0</v>
      </c>
      <c r="I88" s="25">
        <v>0</v>
      </c>
      <c r="J88" s="25">
        <v>0</v>
      </c>
      <c r="K88" s="25">
        <v>3000</v>
      </c>
      <c r="L88" s="25">
        <v>3000</v>
      </c>
      <c r="M88" s="25">
        <f t="shared" si="1"/>
        <v>0</v>
      </c>
      <c r="N88" s="25">
        <v>0</v>
      </c>
      <c r="O88" s="22">
        <v>100</v>
      </c>
      <c r="P88" s="11"/>
    </row>
    <row r="89" spans="1:16" ht="37.15" customHeight="1" x14ac:dyDescent="0.25">
      <c r="A89" s="23">
        <v>8401040102</v>
      </c>
      <c r="B89" s="23" t="s">
        <v>107</v>
      </c>
      <c r="C89" s="23" t="s">
        <v>150</v>
      </c>
      <c r="D89" s="25">
        <v>3000</v>
      </c>
      <c r="E89" s="25">
        <v>0</v>
      </c>
      <c r="F89" s="25">
        <v>3000</v>
      </c>
      <c r="G89" s="25">
        <v>0</v>
      </c>
      <c r="H89" s="25">
        <v>0</v>
      </c>
      <c r="I89" s="25">
        <v>0</v>
      </c>
      <c r="J89" s="25">
        <v>0</v>
      </c>
      <c r="K89" s="25">
        <v>3000</v>
      </c>
      <c r="L89" s="25">
        <v>3000</v>
      </c>
      <c r="M89" s="25">
        <f t="shared" si="1"/>
        <v>0</v>
      </c>
      <c r="N89" s="25">
        <v>0</v>
      </c>
      <c r="O89" s="22">
        <v>100</v>
      </c>
      <c r="P89" s="11"/>
    </row>
    <row r="90" spans="1:16" ht="37.15" customHeight="1" x14ac:dyDescent="0.25">
      <c r="A90" s="23">
        <v>8401070102</v>
      </c>
      <c r="B90" s="23" t="s">
        <v>107</v>
      </c>
      <c r="C90" s="23" t="s">
        <v>151</v>
      </c>
      <c r="D90" s="25">
        <v>9000</v>
      </c>
      <c r="E90" s="25">
        <v>0</v>
      </c>
      <c r="F90" s="25">
        <v>9000</v>
      </c>
      <c r="G90" s="25">
        <v>0</v>
      </c>
      <c r="H90" s="25">
        <v>5960.41</v>
      </c>
      <c r="I90" s="25">
        <v>5960.41</v>
      </c>
      <c r="J90" s="25">
        <v>0</v>
      </c>
      <c r="K90" s="25">
        <v>3039.59</v>
      </c>
      <c r="L90" s="25">
        <v>3039.59</v>
      </c>
      <c r="M90" s="25">
        <f t="shared" si="1"/>
        <v>0</v>
      </c>
      <c r="N90" s="25">
        <v>5960.41</v>
      </c>
      <c r="O90" s="22">
        <v>33.770000000000003</v>
      </c>
      <c r="P90" s="11"/>
    </row>
    <row r="91" spans="1:16" ht="37.15" customHeight="1" x14ac:dyDescent="0.25">
      <c r="A91" s="23">
        <v>5101050103</v>
      </c>
      <c r="B91" s="23" t="s">
        <v>114</v>
      </c>
      <c r="C91" s="23" t="s">
        <v>152</v>
      </c>
      <c r="D91" s="25">
        <v>150130</v>
      </c>
      <c r="E91" s="25">
        <v>28428.67</v>
      </c>
      <c r="F91" s="25">
        <v>178558.67</v>
      </c>
      <c r="G91" s="25">
        <v>12200</v>
      </c>
      <c r="H91" s="25">
        <v>133033.43</v>
      </c>
      <c r="I91" s="25">
        <v>133033.43</v>
      </c>
      <c r="J91" s="25">
        <v>11636</v>
      </c>
      <c r="K91" s="25">
        <v>45525.24</v>
      </c>
      <c r="L91" s="25">
        <v>45525.24</v>
      </c>
      <c r="M91" s="25">
        <f t="shared" si="1"/>
        <v>12200</v>
      </c>
      <c r="N91" s="25">
        <v>120833.43</v>
      </c>
      <c r="O91" s="22">
        <v>45.93</v>
      </c>
      <c r="P91" s="11"/>
    </row>
    <row r="92" spans="1:16" ht="37.15" customHeight="1" x14ac:dyDescent="0.25">
      <c r="A92" s="23">
        <v>5101060103</v>
      </c>
      <c r="B92" s="23" t="s">
        <v>114</v>
      </c>
      <c r="C92" s="23" t="s">
        <v>153</v>
      </c>
      <c r="D92" s="25">
        <v>26040.240000000002</v>
      </c>
      <c r="E92" s="25">
        <v>5123.8599999999997</v>
      </c>
      <c r="F92" s="25">
        <v>31164.1</v>
      </c>
      <c r="G92" s="25">
        <v>0</v>
      </c>
      <c r="H92" s="25">
        <v>5448.65</v>
      </c>
      <c r="I92" s="25">
        <v>5448.65</v>
      </c>
      <c r="J92" s="25">
        <v>0</v>
      </c>
      <c r="K92" s="25">
        <v>25715.45</v>
      </c>
      <c r="L92" s="25">
        <v>25715.45</v>
      </c>
      <c r="M92" s="25">
        <f t="shared" si="1"/>
        <v>3</v>
      </c>
      <c r="N92" s="25">
        <v>5445.65</v>
      </c>
      <c r="O92" s="22">
        <v>82.52</v>
      </c>
      <c r="P92" s="11"/>
    </row>
    <row r="93" spans="1:16" ht="37.15" customHeight="1" x14ac:dyDescent="0.25">
      <c r="A93" s="23">
        <v>5102030103</v>
      </c>
      <c r="B93" s="23" t="s">
        <v>117</v>
      </c>
      <c r="C93" s="23" t="s">
        <v>154</v>
      </c>
      <c r="D93" s="25">
        <v>65802.44</v>
      </c>
      <c r="E93" s="25">
        <v>-4313.32</v>
      </c>
      <c r="F93" s="25">
        <v>61489.120000000003</v>
      </c>
      <c r="G93" s="25">
        <v>1609.5</v>
      </c>
      <c r="H93" s="25">
        <v>52657.84</v>
      </c>
      <c r="I93" s="25">
        <v>52657.84</v>
      </c>
      <c r="J93" s="25">
        <v>1337.83</v>
      </c>
      <c r="K93" s="25">
        <v>8831.2800000000007</v>
      </c>
      <c r="L93" s="25">
        <v>8831.2800000000007</v>
      </c>
      <c r="M93" s="25">
        <f t="shared" si="1"/>
        <v>1943.4799999999959</v>
      </c>
      <c r="N93" s="25">
        <v>50714.36</v>
      </c>
      <c r="O93" s="22">
        <v>63.33</v>
      </c>
      <c r="P93" s="11"/>
    </row>
    <row r="94" spans="1:16" ht="37.15" customHeight="1" x14ac:dyDescent="0.25">
      <c r="A94" s="23">
        <v>5102040103</v>
      </c>
      <c r="B94" s="23" t="s">
        <v>117</v>
      </c>
      <c r="C94" s="23" t="s">
        <v>155</v>
      </c>
      <c r="D94" s="25">
        <v>39660.400000000001</v>
      </c>
      <c r="E94" s="25">
        <v>28616.68</v>
      </c>
      <c r="F94" s="25">
        <v>68277.08</v>
      </c>
      <c r="G94" s="25">
        <v>1125</v>
      </c>
      <c r="H94" s="25">
        <v>48292.08</v>
      </c>
      <c r="I94" s="25">
        <v>48292.08</v>
      </c>
      <c r="J94" s="25">
        <v>1200</v>
      </c>
      <c r="K94" s="25">
        <v>19985</v>
      </c>
      <c r="L94" s="25">
        <v>19985</v>
      </c>
      <c r="M94" s="25">
        <f t="shared" si="1"/>
        <v>4068.2099999999991</v>
      </c>
      <c r="N94" s="25">
        <v>44223.87</v>
      </c>
      <c r="O94" s="22">
        <v>34.35</v>
      </c>
      <c r="P94" s="11"/>
    </row>
    <row r="95" spans="1:16" ht="37.15" customHeight="1" x14ac:dyDescent="0.25">
      <c r="A95" s="23">
        <v>5105070103</v>
      </c>
      <c r="B95" s="23" t="s">
        <v>120</v>
      </c>
      <c r="C95" s="23" t="s">
        <v>156</v>
      </c>
      <c r="D95" s="25">
        <v>2500</v>
      </c>
      <c r="E95" s="25">
        <v>0</v>
      </c>
      <c r="F95" s="25">
        <v>2500</v>
      </c>
      <c r="G95" s="25">
        <v>0</v>
      </c>
      <c r="H95" s="25">
        <v>0</v>
      </c>
      <c r="I95" s="25">
        <v>0</v>
      </c>
      <c r="J95" s="25">
        <v>0</v>
      </c>
      <c r="K95" s="25">
        <v>2500</v>
      </c>
      <c r="L95" s="25">
        <v>2500</v>
      </c>
      <c r="M95" s="25">
        <f t="shared" si="1"/>
        <v>0</v>
      </c>
      <c r="N95" s="25">
        <v>0</v>
      </c>
      <c r="O95" s="22">
        <v>100</v>
      </c>
      <c r="P95" s="11"/>
    </row>
    <row r="96" spans="1:16" ht="37.15" customHeight="1" x14ac:dyDescent="0.25">
      <c r="A96" s="23">
        <v>5105090103</v>
      </c>
      <c r="B96" s="23" t="s">
        <v>120</v>
      </c>
      <c r="C96" s="23" t="s">
        <v>157</v>
      </c>
      <c r="D96" s="25">
        <v>1000</v>
      </c>
      <c r="E96" s="25">
        <v>2000</v>
      </c>
      <c r="F96" s="25">
        <v>3000</v>
      </c>
      <c r="G96" s="25">
        <v>0</v>
      </c>
      <c r="H96" s="25">
        <v>225.69</v>
      </c>
      <c r="I96" s="25">
        <v>225.69</v>
      </c>
      <c r="J96" s="25">
        <v>0</v>
      </c>
      <c r="K96" s="25">
        <v>2774.31</v>
      </c>
      <c r="L96" s="25">
        <v>2774.31</v>
      </c>
      <c r="M96" s="25">
        <f t="shared" si="1"/>
        <v>0</v>
      </c>
      <c r="N96" s="25">
        <v>225.69</v>
      </c>
      <c r="O96" s="22">
        <v>100</v>
      </c>
      <c r="P96" s="11"/>
    </row>
    <row r="97" spans="1:16" ht="37.15" customHeight="1" x14ac:dyDescent="0.25">
      <c r="A97" s="23">
        <v>5105100103</v>
      </c>
      <c r="B97" s="23" t="s">
        <v>120</v>
      </c>
      <c r="C97" s="23" t="s">
        <v>158</v>
      </c>
      <c r="D97" s="25">
        <v>701156</v>
      </c>
      <c r="E97" s="25">
        <v>-13060.77</v>
      </c>
      <c r="F97" s="25">
        <v>688095.23</v>
      </c>
      <c r="G97" s="25">
        <v>53614.7</v>
      </c>
      <c r="H97" s="25">
        <v>633038.32999999996</v>
      </c>
      <c r="I97" s="25">
        <v>633038.32999999996</v>
      </c>
      <c r="J97" s="25">
        <v>54395.79</v>
      </c>
      <c r="K97" s="25">
        <v>55056.9</v>
      </c>
      <c r="L97" s="25">
        <v>55056.9</v>
      </c>
      <c r="M97" s="25">
        <f t="shared" si="1"/>
        <v>61171.890000000014</v>
      </c>
      <c r="N97" s="25">
        <v>571866.43999999994</v>
      </c>
      <c r="O97" s="22">
        <v>28.36</v>
      </c>
      <c r="P97" s="11"/>
    </row>
    <row r="98" spans="1:16" ht="37.15" customHeight="1" x14ac:dyDescent="0.25">
      <c r="A98" s="23">
        <v>5106010103</v>
      </c>
      <c r="B98" s="23" t="s">
        <v>124</v>
      </c>
      <c r="C98" s="23" t="s">
        <v>159</v>
      </c>
      <c r="D98" s="25">
        <v>98485.52</v>
      </c>
      <c r="E98" s="25">
        <v>-1234.48</v>
      </c>
      <c r="F98" s="25">
        <v>97251.04</v>
      </c>
      <c r="G98" s="25">
        <v>7678.45</v>
      </c>
      <c r="H98" s="25">
        <v>89257.17</v>
      </c>
      <c r="I98" s="25">
        <v>89257.17</v>
      </c>
      <c r="J98" s="25">
        <v>7586.07</v>
      </c>
      <c r="K98" s="25">
        <v>7993.87</v>
      </c>
      <c r="L98" s="25">
        <v>7993.87</v>
      </c>
      <c r="M98" s="25">
        <f t="shared" si="1"/>
        <v>7678.4499999999971</v>
      </c>
      <c r="N98" s="25">
        <v>81578.720000000001</v>
      </c>
      <c r="O98" s="22">
        <v>34.909999999999997</v>
      </c>
      <c r="P98" s="11"/>
    </row>
    <row r="99" spans="1:16" ht="37.15" customHeight="1" x14ac:dyDescent="0.25">
      <c r="A99" s="23">
        <v>5106020103</v>
      </c>
      <c r="B99" s="23" t="s">
        <v>124</v>
      </c>
      <c r="C99" s="23" t="s">
        <v>160</v>
      </c>
      <c r="D99" s="25">
        <v>56677.56</v>
      </c>
      <c r="E99" s="25">
        <v>-25501.53</v>
      </c>
      <c r="F99" s="25">
        <v>31176.03</v>
      </c>
      <c r="G99" s="25">
        <v>2593.7199999999998</v>
      </c>
      <c r="H99" s="25">
        <v>29110.67</v>
      </c>
      <c r="I99" s="25">
        <v>29110.67</v>
      </c>
      <c r="J99" s="25">
        <v>2409.04</v>
      </c>
      <c r="K99" s="25">
        <v>2065.36</v>
      </c>
      <c r="L99" s="25">
        <v>2065.36</v>
      </c>
      <c r="M99" s="25">
        <f t="shared" si="1"/>
        <v>1393.7199999999975</v>
      </c>
      <c r="N99" s="25">
        <v>27716.95</v>
      </c>
      <c r="O99" s="22">
        <v>66.02</v>
      </c>
      <c r="P99" s="11"/>
    </row>
    <row r="100" spans="1:16" ht="37.15" customHeight="1" x14ac:dyDescent="0.25">
      <c r="A100" s="23">
        <v>5107070103</v>
      </c>
      <c r="B100" s="23" t="s">
        <v>127</v>
      </c>
      <c r="C100" s="23" t="s">
        <v>161</v>
      </c>
      <c r="D100" s="25">
        <v>1500</v>
      </c>
      <c r="E100" s="25">
        <v>5909.04</v>
      </c>
      <c r="F100" s="25">
        <v>7409.04</v>
      </c>
      <c r="G100" s="25">
        <v>0</v>
      </c>
      <c r="H100" s="25">
        <v>7052.39</v>
      </c>
      <c r="I100" s="25">
        <v>7052.39</v>
      </c>
      <c r="J100" s="25">
        <v>0</v>
      </c>
      <c r="K100" s="25">
        <v>356.65</v>
      </c>
      <c r="L100" s="25">
        <v>356.65</v>
      </c>
      <c r="M100" s="25">
        <f t="shared" si="1"/>
        <v>6411.7300000000005</v>
      </c>
      <c r="N100" s="25">
        <v>640.66</v>
      </c>
      <c r="O100" s="22">
        <v>4.8099999999999996</v>
      </c>
      <c r="P100" s="11"/>
    </row>
    <row r="101" spans="1:16" ht="37.15" customHeight="1" x14ac:dyDescent="0.25">
      <c r="A101" s="23">
        <v>5107090103</v>
      </c>
      <c r="B101" s="23" t="s">
        <v>127</v>
      </c>
      <c r="C101" s="23" t="s">
        <v>162</v>
      </c>
      <c r="D101" s="25">
        <v>40000</v>
      </c>
      <c r="E101" s="25">
        <v>-40000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f t="shared" si="1"/>
        <v>0</v>
      </c>
      <c r="N101" s="25">
        <v>0</v>
      </c>
      <c r="O101" s="22">
        <v>0</v>
      </c>
      <c r="P101" s="11"/>
    </row>
    <row r="102" spans="1:16" ht="37.15" customHeight="1" x14ac:dyDescent="0.25">
      <c r="A102" s="23">
        <v>5107100103</v>
      </c>
      <c r="B102" s="23" t="s">
        <v>127</v>
      </c>
      <c r="C102" s="23" t="s">
        <v>163</v>
      </c>
      <c r="D102" s="25">
        <v>40000</v>
      </c>
      <c r="E102" s="25">
        <v>-40000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f t="shared" si="1"/>
        <v>0</v>
      </c>
      <c r="N102" s="25">
        <v>0</v>
      </c>
      <c r="O102" s="22">
        <v>0</v>
      </c>
      <c r="P102" s="11"/>
    </row>
    <row r="103" spans="1:16" ht="37.15" customHeight="1" x14ac:dyDescent="0.25">
      <c r="A103" s="23">
        <v>5107110103</v>
      </c>
      <c r="B103" s="23" t="s">
        <v>127</v>
      </c>
      <c r="C103" s="23" t="s">
        <v>164</v>
      </c>
      <c r="D103" s="25">
        <v>40000</v>
      </c>
      <c r="E103" s="25">
        <v>0</v>
      </c>
      <c r="F103" s="25">
        <v>40000</v>
      </c>
      <c r="G103" s="25">
        <v>0</v>
      </c>
      <c r="H103" s="25">
        <v>28585.62</v>
      </c>
      <c r="I103" s="25">
        <v>28585.62</v>
      </c>
      <c r="J103" s="25">
        <v>0</v>
      </c>
      <c r="K103" s="25">
        <v>11414.38</v>
      </c>
      <c r="L103" s="25">
        <v>11414.38</v>
      </c>
      <c r="M103" s="25">
        <f t="shared" si="1"/>
        <v>26933.85</v>
      </c>
      <c r="N103" s="25">
        <v>1651.77</v>
      </c>
      <c r="O103" s="22">
        <v>28.54</v>
      </c>
      <c r="P103" s="11"/>
    </row>
    <row r="104" spans="1:16" ht="37.15" customHeight="1" x14ac:dyDescent="0.25">
      <c r="A104" s="23">
        <v>5301050103</v>
      </c>
      <c r="B104" s="23" t="s">
        <v>60</v>
      </c>
      <c r="C104" s="23" t="s">
        <v>165</v>
      </c>
      <c r="D104" s="25">
        <v>0</v>
      </c>
      <c r="E104" s="25">
        <v>35000</v>
      </c>
      <c r="F104" s="25">
        <v>35000</v>
      </c>
      <c r="G104" s="25">
        <v>0</v>
      </c>
      <c r="H104" s="25">
        <v>0</v>
      </c>
      <c r="I104" s="25">
        <v>0</v>
      </c>
      <c r="J104" s="25">
        <v>0</v>
      </c>
      <c r="K104" s="25">
        <v>35000</v>
      </c>
      <c r="L104" s="25">
        <v>35000</v>
      </c>
      <c r="M104" s="25">
        <f t="shared" si="1"/>
        <v>0</v>
      </c>
      <c r="N104" s="25">
        <v>0</v>
      </c>
      <c r="O104" s="22">
        <v>100</v>
      </c>
      <c r="P104" s="11"/>
    </row>
    <row r="105" spans="1:16" ht="37.15" customHeight="1" x14ac:dyDescent="0.25">
      <c r="A105" s="23">
        <v>5302040103</v>
      </c>
      <c r="B105" s="23" t="s">
        <v>65</v>
      </c>
      <c r="C105" s="23" t="s">
        <v>166</v>
      </c>
      <c r="D105" s="25">
        <v>1500</v>
      </c>
      <c r="E105" s="25">
        <v>4000</v>
      </c>
      <c r="F105" s="25">
        <v>5500</v>
      </c>
      <c r="G105" s="25">
        <v>0</v>
      </c>
      <c r="H105" s="25">
        <v>4000</v>
      </c>
      <c r="I105" s="25">
        <v>0</v>
      </c>
      <c r="J105" s="25">
        <v>0</v>
      </c>
      <c r="K105" s="25">
        <v>1500</v>
      </c>
      <c r="L105" s="25">
        <v>5500</v>
      </c>
      <c r="M105" s="25">
        <f t="shared" si="1"/>
        <v>0</v>
      </c>
      <c r="N105" s="25">
        <v>0</v>
      </c>
      <c r="O105" s="22">
        <v>100</v>
      </c>
      <c r="P105" s="11"/>
    </row>
    <row r="106" spans="1:16" ht="37.15" customHeight="1" x14ac:dyDescent="0.25">
      <c r="A106" s="23">
        <v>5303010103</v>
      </c>
      <c r="B106" s="23" t="s">
        <v>71</v>
      </c>
      <c r="C106" s="23" t="s">
        <v>167</v>
      </c>
      <c r="D106" s="25">
        <v>800</v>
      </c>
      <c r="E106" s="25">
        <v>0</v>
      </c>
      <c r="F106" s="25">
        <v>800</v>
      </c>
      <c r="G106" s="25">
        <v>0</v>
      </c>
      <c r="H106" s="25">
        <v>0</v>
      </c>
      <c r="I106" s="25">
        <v>0</v>
      </c>
      <c r="J106" s="25">
        <v>0</v>
      </c>
      <c r="K106" s="25">
        <v>800</v>
      </c>
      <c r="L106" s="25">
        <v>800</v>
      </c>
      <c r="M106" s="25">
        <f t="shared" si="1"/>
        <v>0</v>
      </c>
      <c r="N106" s="25">
        <v>0</v>
      </c>
      <c r="O106" s="22">
        <v>100</v>
      </c>
      <c r="P106" s="11"/>
    </row>
    <row r="107" spans="1:16" ht="37.15" customHeight="1" x14ac:dyDescent="0.25">
      <c r="A107" s="23">
        <v>5303030103</v>
      </c>
      <c r="B107" s="23" t="s">
        <v>71</v>
      </c>
      <c r="C107" s="23" t="s">
        <v>168</v>
      </c>
      <c r="D107" s="25">
        <v>1500</v>
      </c>
      <c r="E107" s="25">
        <v>0</v>
      </c>
      <c r="F107" s="25">
        <v>1500</v>
      </c>
      <c r="G107" s="25">
        <v>0</v>
      </c>
      <c r="H107" s="25">
        <v>0</v>
      </c>
      <c r="I107" s="25">
        <v>0</v>
      </c>
      <c r="J107" s="25">
        <v>0</v>
      </c>
      <c r="K107" s="25">
        <v>1500</v>
      </c>
      <c r="L107" s="25">
        <v>1500</v>
      </c>
      <c r="M107" s="25">
        <f t="shared" si="1"/>
        <v>0</v>
      </c>
      <c r="N107" s="25">
        <v>0</v>
      </c>
      <c r="O107" s="22">
        <v>100</v>
      </c>
      <c r="P107" s="11"/>
    </row>
    <row r="108" spans="1:16" ht="37.15" customHeight="1" x14ac:dyDescent="0.25">
      <c r="A108" s="23">
        <v>5306120103</v>
      </c>
      <c r="B108" s="23" t="s">
        <v>82</v>
      </c>
      <c r="C108" s="23" t="s">
        <v>169</v>
      </c>
      <c r="D108" s="25">
        <v>5000</v>
      </c>
      <c r="E108" s="25">
        <v>10900</v>
      </c>
      <c r="F108" s="25">
        <v>15900</v>
      </c>
      <c r="G108" s="25">
        <v>0</v>
      </c>
      <c r="H108" s="25">
        <v>6264</v>
      </c>
      <c r="I108" s="25">
        <v>6264</v>
      </c>
      <c r="J108" s="25">
        <v>0</v>
      </c>
      <c r="K108" s="25">
        <v>9636</v>
      </c>
      <c r="L108" s="25">
        <v>9636</v>
      </c>
      <c r="M108" s="25">
        <f t="shared" si="1"/>
        <v>6264</v>
      </c>
      <c r="N108" s="25">
        <v>0</v>
      </c>
      <c r="O108" s="22">
        <v>100</v>
      </c>
      <c r="P108" s="11"/>
    </row>
    <row r="109" spans="1:16" ht="37.15" customHeight="1" x14ac:dyDescent="0.25">
      <c r="A109" s="23">
        <v>5308020103</v>
      </c>
      <c r="B109" s="23" t="s">
        <v>88</v>
      </c>
      <c r="C109" s="23" t="s">
        <v>170</v>
      </c>
      <c r="D109" s="25">
        <v>10000</v>
      </c>
      <c r="E109" s="25">
        <v>8675.07</v>
      </c>
      <c r="F109" s="25">
        <v>18675.07</v>
      </c>
      <c r="G109" s="25">
        <v>0</v>
      </c>
      <c r="H109" s="25">
        <v>0</v>
      </c>
      <c r="I109" s="25">
        <v>0</v>
      </c>
      <c r="J109" s="25">
        <v>0</v>
      </c>
      <c r="K109" s="25">
        <v>18675.07</v>
      </c>
      <c r="L109" s="25">
        <v>18675.07</v>
      </c>
      <c r="M109" s="25">
        <f t="shared" si="1"/>
        <v>0</v>
      </c>
      <c r="N109" s="25">
        <v>0</v>
      </c>
      <c r="O109" s="22">
        <v>100</v>
      </c>
      <c r="P109" s="11"/>
    </row>
    <row r="110" spans="1:16" ht="37.15" customHeight="1" x14ac:dyDescent="0.25">
      <c r="A110" s="23">
        <v>5308040103</v>
      </c>
      <c r="B110" s="23" t="s">
        <v>88</v>
      </c>
      <c r="C110" s="23" t="s">
        <v>171</v>
      </c>
      <c r="D110" s="25">
        <v>2000</v>
      </c>
      <c r="E110" s="25">
        <v>-1500</v>
      </c>
      <c r="F110" s="25">
        <v>500</v>
      </c>
      <c r="G110" s="25">
        <v>0</v>
      </c>
      <c r="H110" s="25">
        <v>0</v>
      </c>
      <c r="I110" s="25">
        <v>0</v>
      </c>
      <c r="J110" s="25">
        <v>0</v>
      </c>
      <c r="K110" s="25">
        <v>500</v>
      </c>
      <c r="L110" s="25">
        <v>500</v>
      </c>
      <c r="M110" s="25">
        <f t="shared" si="1"/>
        <v>0</v>
      </c>
      <c r="N110" s="25">
        <v>0</v>
      </c>
      <c r="O110" s="22">
        <v>100</v>
      </c>
      <c r="P110" s="11"/>
    </row>
    <row r="111" spans="1:16" ht="37.15" customHeight="1" x14ac:dyDescent="0.25">
      <c r="A111" s="23">
        <v>5308050103</v>
      </c>
      <c r="B111" s="23" t="s">
        <v>88</v>
      </c>
      <c r="C111" s="23" t="s">
        <v>172</v>
      </c>
      <c r="D111" s="25">
        <v>500</v>
      </c>
      <c r="E111" s="25">
        <v>0</v>
      </c>
      <c r="F111" s="25">
        <v>500</v>
      </c>
      <c r="G111" s="25">
        <v>0</v>
      </c>
      <c r="H111" s="25">
        <v>0</v>
      </c>
      <c r="I111" s="25">
        <v>0</v>
      </c>
      <c r="J111" s="25">
        <v>0</v>
      </c>
      <c r="K111" s="25">
        <v>500</v>
      </c>
      <c r="L111" s="25">
        <v>500</v>
      </c>
      <c r="M111" s="25">
        <f t="shared" si="1"/>
        <v>0</v>
      </c>
      <c r="N111" s="25">
        <v>0</v>
      </c>
      <c r="O111" s="22">
        <v>100</v>
      </c>
      <c r="P111" s="11"/>
    </row>
    <row r="112" spans="1:16" ht="37.15" customHeight="1" x14ac:dyDescent="0.25">
      <c r="A112" s="23">
        <v>5308090103</v>
      </c>
      <c r="B112" s="23" t="s">
        <v>88</v>
      </c>
      <c r="C112" s="23" t="s">
        <v>173</v>
      </c>
      <c r="D112" s="25">
        <v>0</v>
      </c>
      <c r="E112" s="25">
        <v>4000</v>
      </c>
      <c r="F112" s="25">
        <v>4000</v>
      </c>
      <c r="G112" s="25">
        <v>0</v>
      </c>
      <c r="H112" s="25">
        <v>0</v>
      </c>
      <c r="I112" s="25">
        <v>0</v>
      </c>
      <c r="J112" s="25">
        <v>0</v>
      </c>
      <c r="K112" s="25">
        <v>4000</v>
      </c>
      <c r="L112" s="25">
        <v>4000</v>
      </c>
      <c r="M112" s="25">
        <f t="shared" si="1"/>
        <v>0</v>
      </c>
      <c r="N112" s="25">
        <v>0</v>
      </c>
      <c r="O112" s="22">
        <v>100</v>
      </c>
      <c r="P112" s="11"/>
    </row>
    <row r="113" spans="1:16" ht="37.15" customHeight="1" x14ac:dyDescent="0.25">
      <c r="A113" s="23">
        <v>5308220103</v>
      </c>
      <c r="B113" s="23" t="s">
        <v>88</v>
      </c>
      <c r="C113" s="23" t="s">
        <v>174</v>
      </c>
      <c r="D113" s="25">
        <v>0</v>
      </c>
      <c r="E113" s="25">
        <v>4000</v>
      </c>
      <c r="F113" s="25">
        <v>4000</v>
      </c>
      <c r="G113" s="25">
        <v>0</v>
      </c>
      <c r="H113" s="25">
        <v>0</v>
      </c>
      <c r="I113" s="25">
        <v>0</v>
      </c>
      <c r="J113" s="25">
        <v>0</v>
      </c>
      <c r="K113" s="25">
        <v>4000</v>
      </c>
      <c r="L113" s="25">
        <v>4000</v>
      </c>
      <c r="M113" s="25">
        <f t="shared" si="1"/>
        <v>0</v>
      </c>
      <c r="N113" s="25">
        <v>0</v>
      </c>
      <c r="O113" s="22">
        <v>100</v>
      </c>
      <c r="P113" s="11"/>
    </row>
    <row r="114" spans="1:16" ht="37.15" customHeight="1" x14ac:dyDescent="0.25">
      <c r="A114" s="23">
        <v>5314030103</v>
      </c>
      <c r="B114" s="23" t="s">
        <v>99</v>
      </c>
      <c r="C114" s="23" t="s">
        <v>175</v>
      </c>
      <c r="D114" s="25">
        <v>1000</v>
      </c>
      <c r="E114" s="25">
        <v>0</v>
      </c>
      <c r="F114" s="25">
        <v>1000</v>
      </c>
      <c r="G114" s="25">
        <v>0</v>
      </c>
      <c r="H114" s="25">
        <v>0</v>
      </c>
      <c r="I114" s="25">
        <v>0</v>
      </c>
      <c r="J114" s="25">
        <v>0</v>
      </c>
      <c r="K114" s="25">
        <v>1000</v>
      </c>
      <c r="L114" s="25">
        <v>1000</v>
      </c>
      <c r="M114" s="25">
        <f t="shared" si="1"/>
        <v>0</v>
      </c>
      <c r="N114" s="25">
        <v>0</v>
      </c>
      <c r="O114" s="22">
        <v>100</v>
      </c>
      <c r="P114" s="11"/>
    </row>
    <row r="115" spans="1:16" ht="37.15" customHeight="1" x14ac:dyDescent="0.25">
      <c r="A115" s="23">
        <v>5314040103</v>
      </c>
      <c r="B115" s="23" t="s">
        <v>99</v>
      </c>
      <c r="C115" s="23" t="s">
        <v>176</v>
      </c>
      <c r="D115" s="25">
        <v>2000</v>
      </c>
      <c r="E115" s="25">
        <v>4100</v>
      </c>
      <c r="F115" s="25">
        <v>6100</v>
      </c>
      <c r="G115" s="25">
        <v>0</v>
      </c>
      <c r="H115" s="25">
        <v>6100</v>
      </c>
      <c r="I115" s="25">
        <v>6100</v>
      </c>
      <c r="J115" s="25">
        <v>0</v>
      </c>
      <c r="K115" s="25">
        <v>0</v>
      </c>
      <c r="L115" s="25">
        <v>0</v>
      </c>
      <c r="M115" s="25">
        <f t="shared" si="1"/>
        <v>5298.45</v>
      </c>
      <c r="N115" s="25">
        <v>801.55</v>
      </c>
      <c r="O115" s="22">
        <v>100</v>
      </c>
      <c r="P115" s="11"/>
    </row>
    <row r="116" spans="1:16" ht="37.15" customHeight="1" x14ac:dyDescent="0.25">
      <c r="A116" s="23">
        <v>8401030103</v>
      </c>
      <c r="B116" s="23" t="s">
        <v>107</v>
      </c>
      <c r="C116" s="23" t="s">
        <v>177</v>
      </c>
      <c r="D116" s="25">
        <v>5000</v>
      </c>
      <c r="E116" s="25">
        <v>7000</v>
      </c>
      <c r="F116" s="25">
        <v>12000</v>
      </c>
      <c r="G116" s="25">
        <v>0</v>
      </c>
      <c r="H116" s="25">
        <v>0</v>
      </c>
      <c r="I116" s="25">
        <v>0</v>
      </c>
      <c r="J116" s="25">
        <v>0</v>
      </c>
      <c r="K116" s="25">
        <v>12000</v>
      </c>
      <c r="L116" s="25">
        <v>12000</v>
      </c>
      <c r="M116" s="25">
        <f t="shared" si="1"/>
        <v>0</v>
      </c>
      <c r="N116" s="25">
        <v>0</v>
      </c>
      <c r="O116" s="22">
        <v>100</v>
      </c>
      <c r="P116" s="11"/>
    </row>
    <row r="117" spans="1:16" ht="37.15" customHeight="1" x14ac:dyDescent="0.25">
      <c r="A117" s="23">
        <v>8401040103</v>
      </c>
      <c r="B117" s="23" t="s">
        <v>107</v>
      </c>
      <c r="C117" s="23" t="s">
        <v>176</v>
      </c>
      <c r="D117" s="25">
        <v>1000000</v>
      </c>
      <c r="E117" s="25">
        <v>-950000</v>
      </c>
      <c r="F117" s="25">
        <v>50000</v>
      </c>
      <c r="G117" s="25">
        <v>0</v>
      </c>
      <c r="H117" s="25">
        <v>0</v>
      </c>
      <c r="I117" s="25">
        <v>0</v>
      </c>
      <c r="J117" s="25">
        <v>0</v>
      </c>
      <c r="K117" s="25">
        <v>50000</v>
      </c>
      <c r="L117" s="25">
        <v>50000</v>
      </c>
      <c r="M117" s="25">
        <f t="shared" si="1"/>
        <v>0</v>
      </c>
      <c r="N117" s="25">
        <v>0</v>
      </c>
      <c r="O117" s="22">
        <v>100</v>
      </c>
      <c r="P117" s="11"/>
    </row>
    <row r="118" spans="1:16" ht="37.15" customHeight="1" x14ac:dyDescent="0.25">
      <c r="A118" s="23">
        <v>8401050103</v>
      </c>
      <c r="B118" s="23" t="s">
        <v>107</v>
      </c>
      <c r="C118" s="23" t="s">
        <v>178</v>
      </c>
      <c r="D118" s="25">
        <v>0</v>
      </c>
      <c r="E118" s="25">
        <v>107113.41</v>
      </c>
      <c r="F118" s="25">
        <v>107113.41</v>
      </c>
      <c r="G118" s="25">
        <v>0</v>
      </c>
      <c r="H118" s="25">
        <v>107113.41</v>
      </c>
      <c r="I118" s="25">
        <v>0</v>
      </c>
      <c r="J118" s="25">
        <v>0</v>
      </c>
      <c r="K118" s="25">
        <v>0</v>
      </c>
      <c r="L118" s="25">
        <v>107113.41</v>
      </c>
      <c r="M118" s="25">
        <f t="shared" si="1"/>
        <v>0</v>
      </c>
      <c r="N118" s="25">
        <v>0</v>
      </c>
      <c r="O118" s="22">
        <v>100</v>
      </c>
      <c r="P118" s="11"/>
    </row>
    <row r="119" spans="1:16" ht="37.15" customHeight="1" x14ac:dyDescent="0.25">
      <c r="A119" s="23">
        <v>8401070103</v>
      </c>
      <c r="B119" s="23" t="s">
        <v>107</v>
      </c>
      <c r="C119" s="23" t="s">
        <v>179</v>
      </c>
      <c r="D119" s="25">
        <v>0</v>
      </c>
      <c r="E119" s="25">
        <v>10500</v>
      </c>
      <c r="F119" s="25">
        <v>10500</v>
      </c>
      <c r="G119" s="25">
        <v>0</v>
      </c>
      <c r="H119" s="25">
        <v>0</v>
      </c>
      <c r="I119" s="25">
        <v>0</v>
      </c>
      <c r="J119" s="25">
        <v>0</v>
      </c>
      <c r="K119" s="25">
        <v>10500</v>
      </c>
      <c r="L119" s="25">
        <v>10500</v>
      </c>
      <c r="M119" s="25">
        <f t="shared" si="1"/>
        <v>0</v>
      </c>
      <c r="N119" s="25">
        <v>0</v>
      </c>
      <c r="O119" s="22">
        <v>100</v>
      </c>
      <c r="P119" s="11"/>
    </row>
    <row r="120" spans="1:16" ht="37.15" customHeight="1" x14ac:dyDescent="0.25">
      <c r="A120" s="23">
        <v>7101050201</v>
      </c>
      <c r="B120" s="23" t="s">
        <v>180</v>
      </c>
      <c r="C120" s="23" t="s">
        <v>181</v>
      </c>
      <c r="D120" s="25">
        <v>311004</v>
      </c>
      <c r="E120" s="25">
        <v>-24991.65</v>
      </c>
      <c r="F120" s="25">
        <v>286012.34999999998</v>
      </c>
      <c r="G120" s="25">
        <v>15892</v>
      </c>
      <c r="H120" s="25">
        <v>209905.65</v>
      </c>
      <c r="I120" s="25">
        <v>209905.65</v>
      </c>
      <c r="J120" s="25">
        <v>16805.02</v>
      </c>
      <c r="K120" s="25">
        <v>76106.7</v>
      </c>
      <c r="L120" s="25">
        <v>76106.7</v>
      </c>
      <c r="M120" s="25">
        <f t="shared" si="1"/>
        <v>4725.109999999986</v>
      </c>
      <c r="N120" s="25">
        <v>205180.54</v>
      </c>
      <c r="O120" s="22">
        <v>44.41</v>
      </c>
      <c r="P120" s="11"/>
    </row>
    <row r="121" spans="1:16" ht="37.15" customHeight="1" x14ac:dyDescent="0.25">
      <c r="A121" s="23">
        <v>7102030201</v>
      </c>
      <c r="B121" s="23" t="s">
        <v>117</v>
      </c>
      <c r="C121" s="23" t="s">
        <v>182</v>
      </c>
      <c r="D121" s="25">
        <v>142387.85999999999</v>
      </c>
      <c r="E121" s="25">
        <v>-68264.2</v>
      </c>
      <c r="F121" s="25">
        <v>74123.66</v>
      </c>
      <c r="G121" s="25">
        <v>1660.03</v>
      </c>
      <c r="H121" s="25">
        <v>73818.080000000002</v>
      </c>
      <c r="I121" s="25">
        <v>73818.080000000002</v>
      </c>
      <c r="J121" s="25">
        <v>1918.2</v>
      </c>
      <c r="K121" s="25">
        <v>305.58</v>
      </c>
      <c r="L121" s="25">
        <v>305.58</v>
      </c>
      <c r="M121" s="25">
        <f t="shared" si="1"/>
        <v>1256.7799999999988</v>
      </c>
      <c r="N121" s="25">
        <v>72561.3</v>
      </c>
      <c r="O121" s="22">
        <v>49.12</v>
      </c>
      <c r="P121" s="11"/>
    </row>
    <row r="122" spans="1:16" ht="37.15" customHeight="1" x14ac:dyDescent="0.25">
      <c r="A122" s="23">
        <v>7102040201</v>
      </c>
      <c r="B122" s="23" t="s">
        <v>117</v>
      </c>
      <c r="C122" s="23" t="s">
        <v>183</v>
      </c>
      <c r="D122" s="25">
        <v>102425</v>
      </c>
      <c r="E122" s="25">
        <v>-40119.769999999997</v>
      </c>
      <c r="F122" s="25">
        <v>62305.23</v>
      </c>
      <c r="G122" s="25">
        <v>1237.5</v>
      </c>
      <c r="H122" s="25">
        <v>54163.98</v>
      </c>
      <c r="I122" s="25">
        <v>54163.98</v>
      </c>
      <c r="J122" s="25">
        <v>1350</v>
      </c>
      <c r="K122" s="25">
        <v>8141.25</v>
      </c>
      <c r="L122" s="25">
        <v>8141.25</v>
      </c>
      <c r="M122" s="25">
        <f t="shared" si="1"/>
        <v>3008.5800000000017</v>
      </c>
      <c r="N122" s="25">
        <v>51155.4</v>
      </c>
      <c r="O122" s="22">
        <v>30.88</v>
      </c>
      <c r="P122" s="11"/>
    </row>
    <row r="123" spans="1:16" ht="37.15" customHeight="1" x14ac:dyDescent="0.25">
      <c r="A123" s="23">
        <v>7105070201</v>
      </c>
      <c r="B123" s="23" t="s">
        <v>120</v>
      </c>
      <c r="C123" s="23" t="s">
        <v>184</v>
      </c>
      <c r="D123" s="25">
        <v>6328</v>
      </c>
      <c r="E123" s="25">
        <v>362</v>
      </c>
      <c r="F123" s="25">
        <v>6690</v>
      </c>
      <c r="G123" s="25">
        <v>0</v>
      </c>
      <c r="H123" s="25">
        <v>6690</v>
      </c>
      <c r="I123" s="25">
        <v>6690</v>
      </c>
      <c r="J123" s="25">
        <v>0</v>
      </c>
      <c r="K123" s="25">
        <v>0</v>
      </c>
      <c r="L123" s="25">
        <v>0</v>
      </c>
      <c r="M123" s="25">
        <f t="shared" si="1"/>
        <v>40</v>
      </c>
      <c r="N123" s="25">
        <v>6650</v>
      </c>
      <c r="O123" s="22">
        <v>75.94</v>
      </c>
      <c r="P123" s="11"/>
    </row>
    <row r="124" spans="1:16" ht="37.15" customHeight="1" x14ac:dyDescent="0.25">
      <c r="A124" s="23">
        <v>7105090201</v>
      </c>
      <c r="B124" s="23" t="s">
        <v>120</v>
      </c>
      <c r="C124" s="23" t="s">
        <v>185</v>
      </c>
      <c r="D124" s="25">
        <v>2200</v>
      </c>
      <c r="E124" s="25">
        <v>-684.27</v>
      </c>
      <c r="F124" s="25">
        <v>1515.73</v>
      </c>
      <c r="G124" s="25">
        <v>0</v>
      </c>
      <c r="H124" s="25">
        <v>315.73</v>
      </c>
      <c r="I124" s="25">
        <v>315.73</v>
      </c>
      <c r="J124" s="25">
        <v>0</v>
      </c>
      <c r="K124" s="25">
        <v>1200</v>
      </c>
      <c r="L124" s="25">
        <v>1200</v>
      </c>
      <c r="M124" s="25">
        <f t="shared" si="1"/>
        <v>0</v>
      </c>
      <c r="N124" s="25">
        <v>315.73</v>
      </c>
      <c r="O124" s="22">
        <v>79.17</v>
      </c>
      <c r="P124" s="11"/>
    </row>
    <row r="125" spans="1:16" ht="37.15" customHeight="1" x14ac:dyDescent="0.25">
      <c r="A125" s="23">
        <v>7105100201</v>
      </c>
      <c r="B125" s="23" t="s">
        <v>120</v>
      </c>
      <c r="C125" s="23" t="s">
        <v>186</v>
      </c>
      <c r="D125" s="25">
        <v>974550.32</v>
      </c>
      <c r="E125" s="25">
        <v>-135777.45000000001</v>
      </c>
      <c r="F125" s="25">
        <v>838772.87</v>
      </c>
      <c r="G125" s="25">
        <v>60515.5</v>
      </c>
      <c r="H125" s="25">
        <v>777495.37</v>
      </c>
      <c r="I125" s="25">
        <v>777495.37</v>
      </c>
      <c r="J125" s="25">
        <v>61293.599999999999</v>
      </c>
      <c r="K125" s="25">
        <v>61277.5</v>
      </c>
      <c r="L125" s="25">
        <v>61277.5</v>
      </c>
      <c r="M125" s="25">
        <f t="shared" si="1"/>
        <v>58980.790000000037</v>
      </c>
      <c r="N125" s="25">
        <v>718514.58</v>
      </c>
      <c r="O125" s="22">
        <v>19.39</v>
      </c>
      <c r="P125" s="11"/>
    </row>
    <row r="126" spans="1:16" ht="37.15" customHeight="1" x14ac:dyDescent="0.25">
      <c r="A126" s="23">
        <v>7106010201</v>
      </c>
      <c r="B126" s="23" t="s">
        <v>124</v>
      </c>
      <c r="C126" s="23" t="s">
        <v>187</v>
      </c>
      <c r="D126" s="25">
        <v>199058.23</v>
      </c>
      <c r="E126" s="25">
        <v>-76405.37</v>
      </c>
      <c r="F126" s="25">
        <v>122652.86</v>
      </c>
      <c r="G126" s="25">
        <v>8931.24</v>
      </c>
      <c r="H126" s="25">
        <v>113144.36</v>
      </c>
      <c r="I126" s="25">
        <v>113144.36</v>
      </c>
      <c r="J126" s="25">
        <v>10215.02</v>
      </c>
      <c r="K126" s="25">
        <v>9508.5</v>
      </c>
      <c r="L126" s="25">
        <v>9508.5</v>
      </c>
      <c r="M126" s="25">
        <f t="shared" si="1"/>
        <v>7832.1199999999953</v>
      </c>
      <c r="N126" s="25">
        <v>105312.24</v>
      </c>
      <c r="O126" s="22">
        <v>27.52</v>
      </c>
      <c r="P126" s="11"/>
    </row>
    <row r="127" spans="1:16" ht="37.15" customHeight="1" x14ac:dyDescent="0.25">
      <c r="A127" s="23">
        <v>7106020201</v>
      </c>
      <c r="B127" s="23" t="s">
        <v>124</v>
      </c>
      <c r="C127" s="23" t="s">
        <v>188</v>
      </c>
      <c r="D127" s="25">
        <v>142330.9</v>
      </c>
      <c r="E127" s="25">
        <v>-90638.48</v>
      </c>
      <c r="F127" s="25">
        <v>51692.42</v>
      </c>
      <c r="G127" s="25">
        <v>3643.34</v>
      </c>
      <c r="H127" s="25">
        <v>47317.96</v>
      </c>
      <c r="I127" s="25">
        <v>46981.17</v>
      </c>
      <c r="J127" s="25">
        <v>3633.51</v>
      </c>
      <c r="K127" s="25">
        <v>4374.46</v>
      </c>
      <c r="L127" s="25">
        <v>4711.25</v>
      </c>
      <c r="M127" s="25">
        <f t="shared" si="1"/>
        <v>2343.3399999999965</v>
      </c>
      <c r="N127" s="25">
        <v>44637.83</v>
      </c>
      <c r="O127" s="22">
        <v>49.36</v>
      </c>
      <c r="P127" s="11"/>
    </row>
    <row r="128" spans="1:16" ht="37.15" customHeight="1" x14ac:dyDescent="0.25">
      <c r="A128" s="23">
        <v>7107070201</v>
      </c>
      <c r="B128" s="23" t="s">
        <v>127</v>
      </c>
      <c r="C128" s="23" t="s">
        <v>189</v>
      </c>
      <c r="D128" s="25">
        <v>1500</v>
      </c>
      <c r="E128" s="25">
        <v>4607.04</v>
      </c>
      <c r="F128" s="25">
        <v>6107.04</v>
      </c>
      <c r="G128" s="25">
        <v>0</v>
      </c>
      <c r="H128" s="25">
        <v>5575.49</v>
      </c>
      <c r="I128" s="25">
        <v>5575.49</v>
      </c>
      <c r="J128" s="25">
        <v>102.49</v>
      </c>
      <c r="K128" s="25">
        <v>531.54999999999995</v>
      </c>
      <c r="L128" s="25">
        <v>531.54999999999995</v>
      </c>
      <c r="M128" s="25">
        <f t="shared" si="1"/>
        <v>3583.88</v>
      </c>
      <c r="N128" s="25">
        <v>1991.61</v>
      </c>
      <c r="O128" s="22">
        <v>22.19</v>
      </c>
      <c r="P128" s="11"/>
    </row>
    <row r="129" spans="1:16" ht="37.15" customHeight="1" x14ac:dyDescent="0.25">
      <c r="A129" s="23">
        <v>7107090201</v>
      </c>
      <c r="B129" s="23" t="s">
        <v>127</v>
      </c>
      <c r="C129" s="23" t="s">
        <v>190</v>
      </c>
      <c r="D129" s="25">
        <v>50000</v>
      </c>
      <c r="E129" s="25">
        <v>-50000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f t="shared" si="1"/>
        <v>0</v>
      </c>
      <c r="N129" s="25">
        <v>0</v>
      </c>
      <c r="O129" s="22">
        <v>0</v>
      </c>
      <c r="P129" s="11"/>
    </row>
    <row r="130" spans="1:16" ht="37.15" customHeight="1" x14ac:dyDescent="0.25">
      <c r="A130" s="23">
        <v>7107100201</v>
      </c>
      <c r="B130" s="23" t="s">
        <v>127</v>
      </c>
      <c r="C130" s="23" t="s">
        <v>191</v>
      </c>
      <c r="D130" s="25">
        <v>200000</v>
      </c>
      <c r="E130" s="25">
        <v>-200000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f t="shared" si="1"/>
        <v>0</v>
      </c>
      <c r="N130" s="25">
        <v>0</v>
      </c>
      <c r="O130" s="22">
        <v>0</v>
      </c>
      <c r="P130" s="11"/>
    </row>
    <row r="131" spans="1:16" ht="37.15" customHeight="1" x14ac:dyDescent="0.25">
      <c r="A131" s="23">
        <v>7107110201</v>
      </c>
      <c r="B131" s="23" t="s">
        <v>127</v>
      </c>
      <c r="C131" s="23" t="s">
        <v>192</v>
      </c>
      <c r="D131" s="25">
        <v>100000</v>
      </c>
      <c r="E131" s="25">
        <v>51000</v>
      </c>
      <c r="F131" s="25">
        <v>151000</v>
      </c>
      <c r="G131" s="25">
        <v>0</v>
      </c>
      <c r="H131" s="25">
        <v>150377.25</v>
      </c>
      <c r="I131" s="25">
        <v>150109.32999999999</v>
      </c>
      <c r="J131" s="25">
        <v>14897.51</v>
      </c>
      <c r="K131" s="25">
        <v>622.75</v>
      </c>
      <c r="L131" s="25">
        <v>890.67</v>
      </c>
      <c r="M131" s="25">
        <f t="shared" ref="M131:M194" si="2">I131-N131</f>
        <v>99390.409999999989</v>
      </c>
      <c r="N131" s="25">
        <v>50718.92</v>
      </c>
      <c r="O131" s="22">
        <v>31.49</v>
      </c>
      <c r="P131" s="11"/>
    </row>
    <row r="132" spans="1:16" ht="37.15" customHeight="1" x14ac:dyDescent="0.25">
      <c r="A132" s="23">
        <v>7301010201</v>
      </c>
      <c r="B132" s="23" t="s">
        <v>60</v>
      </c>
      <c r="C132" s="23" t="s">
        <v>193</v>
      </c>
      <c r="D132" s="25">
        <v>7000</v>
      </c>
      <c r="E132" s="25">
        <v>0</v>
      </c>
      <c r="F132" s="25">
        <v>7000</v>
      </c>
      <c r="G132" s="25">
        <v>0</v>
      </c>
      <c r="H132" s="25">
        <v>0</v>
      </c>
      <c r="I132" s="25">
        <v>0</v>
      </c>
      <c r="J132" s="25">
        <v>0</v>
      </c>
      <c r="K132" s="25">
        <v>7000</v>
      </c>
      <c r="L132" s="25">
        <v>7000</v>
      </c>
      <c r="M132" s="25">
        <f t="shared" si="2"/>
        <v>0</v>
      </c>
      <c r="N132" s="25">
        <v>0</v>
      </c>
      <c r="O132" s="22">
        <v>100</v>
      </c>
      <c r="P132" s="11"/>
    </row>
    <row r="133" spans="1:16" ht="37.15" customHeight="1" x14ac:dyDescent="0.25">
      <c r="A133" s="23">
        <v>7301040201</v>
      </c>
      <c r="B133" s="23" t="s">
        <v>60</v>
      </c>
      <c r="C133" s="23" t="s">
        <v>194</v>
      </c>
      <c r="D133" s="25">
        <v>16000</v>
      </c>
      <c r="E133" s="25">
        <v>-4000</v>
      </c>
      <c r="F133" s="25">
        <v>12000</v>
      </c>
      <c r="G133" s="25">
        <v>0</v>
      </c>
      <c r="H133" s="25">
        <v>4822.75</v>
      </c>
      <c r="I133" s="25">
        <v>4822.75</v>
      </c>
      <c r="J133" s="25">
        <v>0</v>
      </c>
      <c r="K133" s="25">
        <v>7177.25</v>
      </c>
      <c r="L133" s="25">
        <v>7177.25</v>
      </c>
      <c r="M133" s="25">
        <f t="shared" si="2"/>
        <v>0</v>
      </c>
      <c r="N133" s="25">
        <v>4822.75</v>
      </c>
      <c r="O133" s="22">
        <v>59.81</v>
      </c>
      <c r="P133" s="11"/>
    </row>
    <row r="134" spans="1:16" ht="37.15" customHeight="1" x14ac:dyDescent="0.25">
      <c r="A134" s="23">
        <v>7301050201</v>
      </c>
      <c r="B134" s="23" t="s">
        <v>60</v>
      </c>
      <c r="C134" s="23" t="s">
        <v>195</v>
      </c>
      <c r="D134" s="25">
        <v>189500</v>
      </c>
      <c r="E134" s="25">
        <v>-154500</v>
      </c>
      <c r="F134" s="25">
        <v>35000</v>
      </c>
      <c r="G134" s="25">
        <v>27.91</v>
      </c>
      <c r="H134" s="25">
        <v>6211.45</v>
      </c>
      <c r="I134" s="25">
        <v>2744.19</v>
      </c>
      <c r="J134" s="25">
        <v>0</v>
      </c>
      <c r="K134" s="25">
        <v>28788.55</v>
      </c>
      <c r="L134" s="25">
        <v>32255.81</v>
      </c>
      <c r="M134" s="25">
        <f t="shared" si="2"/>
        <v>2531.33</v>
      </c>
      <c r="N134" s="25">
        <v>212.86</v>
      </c>
      <c r="O134" s="22">
        <v>99.39</v>
      </c>
      <c r="P134" s="11"/>
    </row>
    <row r="135" spans="1:16" ht="37.15" customHeight="1" x14ac:dyDescent="0.25">
      <c r="A135" s="23">
        <v>7302040201</v>
      </c>
      <c r="B135" s="23" t="s">
        <v>65</v>
      </c>
      <c r="C135" s="23" t="s">
        <v>196</v>
      </c>
      <c r="D135" s="25">
        <v>5000</v>
      </c>
      <c r="E135" s="25">
        <v>18630.8</v>
      </c>
      <c r="F135" s="25">
        <v>23630.799999999999</v>
      </c>
      <c r="G135" s="25">
        <v>0</v>
      </c>
      <c r="H135" s="25">
        <v>23630.799999999999</v>
      </c>
      <c r="I135" s="25">
        <v>0</v>
      </c>
      <c r="J135" s="25">
        <v>0</v>
      </c>
      <c r="K135" s="25">
        <v>0</v>
      </c>
      <c r="L135" s="25">
        <v>23630.799999999999</v>
      </c>
      <c r="M135" s="25">
        <f t="shared" si="2"/>
        <v>0</v>
      </c>
      <c r="N135" s="25">
        <v>0</v>
      </c>
      <c r="O135" s="22">
        <v>100</v>
      </c>
      <c r="P135" s="11"/>
    </row>
    <row r="136" spans="1:16" ht="37.15" customHeight="1" x14ac:dyDescent="0.25">
      <c r="A136" s="23">
        <v>7302050201</v>
      </c>
      <c r="B136" s="23" t="s">
        <v>65</v>
      </c>
      <c r="C136" s="23" t="s">
        <v>197</v>
      </c>
      <c r="D136" s="25">
        <v>610000</v>
      </c>
      <c r="E136" s="25">
        <v>397200</v>
      </c>
      <c r="F136" s="25">
        <v>1007200</v>
      </c>
      <c r="G136" s="25">
        <v>6250</v>
      </c>
      <c r="H136" s="25">
        <v>1007200</v>
      </c>
      <c r="I136" s="25">
        <v>765390</v>
      </c>
      <c r="J136" s="25">
        <v>0</v>
      </c>
      <c r="K136" s="25">
        <v>0</v>
      </c>
      <c r="L136" s="25">
        <v>241810</v>
      </c>
      <c r="M136" s="25">
        <f t="shared" si="2"/>
        <v>272614.43</v>
      </c>
      <c r="N136" s="25">
        <v>492775.57</v>
      </c>
      <c r="O136" s="22">
        <v>14.14</v>
      </c>
      <c r="P136" s="11"/>
    </row>
    <row r="137" spans="1:16" ht="37.15" customHeight="1" x14ac:dyDescent="0.25">
      <c r="A137" s="23">
        <v>7302070201</v>
      </c>
      <c r="B137" s="23" t="s">
        <v>65</v>
      </c>
      <c r="C137" s="23" t="s">
        <v>198</v>
      </c>
      <c r="D137" s="25">
        <v>5000</v>
      </c>
      <c r="E137" s="25">
        <v>133650</v>
      </c>
      <c r="F137" s="25">
        <v>138650</v>
      </c>
      <c r="G137" s="25">
        <v>21615.07</v>
      </c>
      <c r="H137" s="25">
        <v>138650</v>
      </c>
      <c r="I137" s="25">
        <v>21615.07</v>
      </c>
      <c r="J137" s="25">
        <v>21615.07</v>
      </c>
      <c r="K137" s="25">
        <v>0</v>
      </c>
      <c r="L137" s="25">
        <v>117034.93</v>
      </c>
      <c r="M137" s="25">
        <f t="shared" si="2"/>
        <v>0</v>
      </c>
      <c r="N137" s="25">
        <v>21615.07</v>
      </c>
      <c r="O137" s="22">
        <v>100</v>
      </c>
      <c r="P137" s="11"/>
    </row>
    <row r="138" spans="1:16" ht="37.15" customHeight="1" x14ac:dyDescent="0.25">
      <c r="A138" s="23">
        <v>7302210201</v>
      </c>
      <c r="B138" s="23" t="s">
        <v>65</v>
      </c>
      <c r="C138" s="23" t="s">
        <v>199</v>
      </c>
      <c r="D138" s="25">
        <v>5000</v>
      </c>
      <c r="E138" s="25">
        <v>0</v>
      </c>
      <c r="F138" s="25">
        <v>5000</v>
      </c>
      <c r="G138" s="25">
        <v>0</v>
      </c>
      <c r="H138" s="25">
        <v>0</v>
      </c>
      <c r="I138" s="25">
        <v>0</v>
      </c>
      <c r="J138" s="25">
        <v>0</v>
      </c>
      <c r="K138" s="25">
        <v>5000</v>
      </c>
      <c r="L138" s="25">
        <v>5000</v>
      </c>
      <c r="M138" s="25">
        <f t="shared" si="2"/>
        <v>0</v>
      </c>
      <c r="N138" s="25">
        <v>0</v>
      </c>
      <c r="O138" s="22">
        <v>100</v>
      </c>
      <c r="P138" s="11"/>
    </row>
    <row r="139" spans="1:16" ht="37.15" customHeight="1" x14ac:dyDescent="0.25">
      <c r="A139" s="23">
        <v>7302350201</v>
      </c>
      <c r="B139" s="23" t="s">
        <v>65</v>
      </c>
      <c r="C139" s="23" t="s">
        <v>200</v>
      </c>
      <c r="D139" s="25">
        <v>0</v>
      </c>
      <c r="E139" s="25">
        <v>589795</v>
      </c>
      <c r="F139" s="25">
        <v>589795</v>
      </c>
      <c r="G139" s="25">
        <v>0</v>
      </c>
      <c r="H139" s="25">
        <v>0</v>
      </c>
      <c r="I139" s="25">
        <v>0</v>
      </c>
      <c r="J139" s="25">
        <v>0</v>
      </c>
      <c r="K139" s="25">
        <v>589795</v>
      </c>
      <c r="L139" s="25">
        <v>589795</v>
      </c>
      <c r="M139" s="25">
        <f t="shared" si="2"/>
        <v>0</v>
      </c>
      <c r="N139" s="25">
        <v>0</v>
      </c>
      <c r="O139" s="22">
        <v>100</v>
      </c>
      <c r="P139" s="11"/>
    </row>
    <row r="140" spans="1:16" ht="37.15" customHeight="1" x14ac:dyDescent="0.25">
      <c r="A140" s="23">
        <v>7303010201</v>
      </c>
      <c r="B140" s="23" t="s">
        <v>201</v>
      </c>
      <c r="C140" s="23" t="s">
        <v>202</v>
      </c>
      <c r="D140" s="25">
        <v>1900</v>
      </c>
      <c r="E140" s="25">
        <v>0</v>
      </c>
      <c r="F140" s="25">
        <v>1900</v>
      </c>
      <c r="G140" s="25">
        <v>0</v>
      </c>
      <c r="H140" s="25">
        <v>242.68</v>
      </c>
      <c r="I140" s="25">
        <v>242.68</v>
      </c>
      <c r="J140" s="25">
        <v>4</v>
      </c>
      <c r="K140" s="25">
        <v>1657.32</v>
      </c>
      <c r="L140" s="25">
        <v>1657.32</v>
      </c>
      <c r="M140" s="25">
        <f t="shared" si="2"/>
        <v>238.68</v>
      </c>
      <c r="N140" s="25">
        <v>4</v>
      </c>
      <c r="O140" s="22">
        <v>100</v>
      </c>
      <c r="P140" s="11"/>
    </row>
    <row r="141" spans="1:16" ht="37.15" customHeight="1" x14ac:dyDescent="0.25">
      <c r="A141" s="23">
        <v>7303030201</v>
      </c>
      <c r="B141" s="23" t="s">
        <v>201</v>
      </c>
      <c r="C141" s="23" t="s">
        <v>203</v>
      </c>
      <c r="D141" s="25">
        <v>1000</v>
      </c>
      <c r="E141" s="25">
        <v>15500</v>
      </c>
      <c r="F141" s="25">
        <v>16500</v>
      </c>
      <c r="G141" s="25">
        <v>0</v>
      </c>
      <c r="H141" s="25">
        <v>199.69</v>
      </c>
      <c r="I141" s="25">
        <v>199.69</v>
      </c>
      <c r="J141" s="25">
        <v>0</v>
      </c>
      <c r="K141" s="25">
        <v>16300.31</v>
      </c>
      <c r="L141" s="25">
        <v>16300.31</v>
      </c>
      <c r="M141" s="25">
        <f t="shared" si="2"/>
        <v>199.69</v>
      </c>
      <c r="N141" s="25">
        <v>0</v>
      </c>
      <c r="O141" s="22">
        <v>100</v>
      </c>
      <c r="P141" s="11"/>
    </row>
    <row r="142" spans="1:16" ht="37.15" customHeight="1" x14ac:dyDescent="0.25">
      <c r="A142" s="23">
        <v>7304020201</v>
      </c>
      <c r="B142" s="23" t="s">
        <v>204</v>
      </c>
      <c r="C142" s="23" t="s">
        <v>205</v>
      </c>
      <c r="D142" s="25">
        <v>7100</v>
      </c>
      <c r="E142" s="25">
        <v>-600</v>
      </c>
      <c r="F142" s="25">
        <v>6500</v>
      </c>
      <c r="G142" s="25">
        <v>0</v>
      </c>
      <c r="H142" s="25">
        <v>6457.12</v>
      </c>
      <c r="I142" s="25">
        <v>6457.12</v>
      </c>
      <c r="J142" s="25">
        <v>6123.95</v>
      </c>
      <c r="K142" s="25">
        <v>42.88</v>
      </c>
      <c r="L142" s="25">
        <v>42.88</v>
      </c>
      <c r="M142" s="25">
        <f t="shared" si="2"/>
        <v>173.17000000000007</v>
      </c>
      <c r="N142" s="25">
        <v>6283.95</v>
      </c>
      <c r="O142" s="22">
        <v>92</v>
      </c>
      <c r="P142" s="11"/>
    </row>
    <row r="143" spans="1:16" ht="37.15" customHeight="1" x14ac:dyDescent="0.25">
      <c r="A143" s="23">
        <v>7305030201</v>
      </c>
      <c r="B143" s="23" t="s">
        <v>79</v>
      </c>
      <c r="C143" s="23" t="s">
        <v>206</v>
      </c>
      <c r="D143" s="25">
        <v>20000</v>
      </c>
      <c r="E143" s="25">
        <v>-13750</v>
      </c>
      <c r="F143" s="25">
        <v>6250</v>
      </c>
      <c r="G143" s="25">
        <v>0</v>
      </c>
      <c r="H143" s="25">
        <v>0</v>
      </c>
      <c r="I143" s="25">
        <v>0</v>
      </c>
      <c r="J143" s="25">
        <v>0</v>
      </c>
      <c r="K143" s="25">
        <v>6250</v>
      </c>
      <c r="L143" s="25">
        <v>6250</v>
      </c>
      <c r="M143" s="25">
        <f t="shared" si="2"/>
        <v>0</v>
      </c>
      <c r="N143" s="25">
        <v>0</v>
      </c>
      <c r="O143" s="22">
        <v>100</v>
      </c>
      <c r="P143" s="11"/>
    </row>
    <row r="144" spans="1:16" ht="37.15" customHeight="1" x14ac:dyDescent="0.25">
      <c r="A144" s="23">
        <v>7305050201</v>
      </c>
      <c r="B144" s="23" t="s">
        <v>79</v>
      </c>
      <c r="C144" s="23" t="s">
        <v>207</v>
      </c>
      <c r="D144" s="25">
        <v>160400</v>
      </c>
      <c r="E144" s="25">
        <v>-143290</v>
      </c>
      <c r="F144" s="25">
        <v>17110</v>
      </c>
      <c r="G144" s="25">
        <v>0</v>
      </c>
      <c r="H144" s="25">
        <v>15470</v>
      </c>
      <c r="I144" s="25">
        <v>6370</v>
      </c>
      <c r="J144" s="25">
        <v>2751</v>
      </c>
      <c r="K144" s="25">
        <v>1640</v>
      </c>
      <c r="L144" s="25">
        <v>10740</v>
      </c>
      <c r="M144" s="25">
        <f t="shared" si="2"/>
        <v>84.699999999999818</v>
      </c>
      <c r="N144" s="25">
        <v>6285.3</v>
      </c>
      <c r="O144" s="22">
        <v>79.14</v>
      </c>
      <c r="P144" s="11"/>
    </row>
    <row r="145" spans="1:16" ht="37.15" customHeight="1" x14ac:dyDescent="0.25">
      <c r="A145" s="23">
        <v>7306010201</v>
      </c>
      <c r="B145" s="23" t="s">
        <v>208</v>
      </c>
      <c r="C145" s="23" t="s">
        <v>209</v>
      </c>
      <c r="D145" s="25">
        <v>67000</v>
      </c>
      <c r="E145" s="25">
        <v>19950</v>
      </c>
      <c r="F145" s="25">
        <v>86950</v>
      </c>
      <c r="G145" s="25">
        <v>0</v>
      </c>
      <c r="H145" s="25">
        <v>66950</v>
      </c>
      <c r="I145" s="25">
        <v>66950</v>
      </c>
      <c r="J145" s="25">
        <v>0</v>
      </c>
      <c r="K145" s="25">
        <v>20000</v>
      </c>
      <c r="L145" s="25">
        <v>20000</v>
      </c>
      <c r="M145" s="25">
        <f t="shared" si="2"/>
        <v>24446</v>
      </c>
      <c r="N145" s="25">
        <v>42504</v>
      </c>
      <c r="O145" s="22">
        <v>23</v>
      </c>
      <c r="P145" s="11"/>
    </row>
    <row r="146" spans="1:16" ht="37.15" customHeight="1" x14ac:dyDescent="0.25">
      <c r="A146" s="23">
        <v>7306050201</v>
      </c>
      <c r="B146" s="23" t="s">
        <v>208</v>
      </c>
      <c r="C146" s="23" t="s">
        <v>210</v>
      </c>
      <c r="D146" s="25">
        <v>0</v>
      </c>
      <c r="E146" s="25">
        <v>15000</v>
      </c>
      <c r="F146" s="25">
        <v>15000</v>
      </c>
      <c r="G146" s="25">
        <v>0</v>
      </c>
      <c r="H146" s="25">
        <v>0</v>
      </c>
      <c r="I146" s="25">
        <v>0</v>
      </c>
      <c r="J146" s="25">
        <v>0</v>
      </c>
      <c r="K146" s="25">
        <v>15000</v>
      </c>
      <c r="L146" s="25">
        <v>15000</v>
      </c>
      <c r="M146" s="25">
        <f t="shared" si="2"/>
        <v>0</v>
      </c>
      <c r="N146" s="25">
        <v>0</v>
      </c>
      <c r="O146" s="22">
        <v>100</v>
      </c>
      <c r="P146" s="11"/>
    </row>
    <row r="147" spans="1:16" ht="37.15" customHeight="1" x14ac:dyDescent="0.25">
      <c r="A147" s="23">
        <v>7306120201</v>
      </c>
      <c r="B147" s="23" t="s">
        <v>208</v>
      </c>
      <c r="C147" s="23" t="s">
        <v>211</v>
      </c>
      <c r="D147" s="25">
        <v>3000</v>
      </c>
      <c r="E147" s="25">
        <v>0</v>
      </c>
      <c r="F147" s="25">
        <v>3000</v>
      </c>
      <c r="G147" s="25">
        <v>0</v>
      </c>
      <c r="H147" s="25">
        <v>0</v>
      </c>
      <c r="I147" s="25">
        <v>0</v>
      </c>
      <c r="J147" s="25">
        <v>0</v>
      </c>
      <c r="K147" s="25">
        <v>3000</v>
      </c>
      <c r="L147" s="25">
        <v>3000</v>
      </c>
      <c r="M147" s="25">
        <f t="shared" si="2"/>
        <v>0</v>
      </c>
      <c r="N147" s="25">
        <v>0</v>
      </c>
      <c r="O147" s="22">
        <v>100</v>
      </c>
      <c r="P147" s="11"/>
    </row>
    <row r="148" spans="1:16" ht="37.15" customHeight="1" x14ac:dyDescent="0.25">
      <c r="A148" s="23">
        <v>7306130201</v>
      </c>
      <c r="B148" s="23" t="s">
        <v>208</v>
      </c>
      <c r="C148" s="23" t="s">
        <v>212</v>
      </c>
      <c r="D148" s="25">
        <v>14800</v>
      </c>
      <c r="E148" s="25">
        <v>-13250</v>
      </c>
      <c r="F148" s="25">
        <v>1550</v>
      </c>
      <c r="G148" s="25">
        <v>0</v>
      </c>
      <c r="H148" s="25">
        <v>0</v>
      </c>
      <c r="I148" s="25">
        <v>0</v>
      </c>
      <c r="J148" s="25">
        <v>0</v>
      </c>
      <c r="K148" s="25">
        <v>1550</v>
      </c>
      <c r="L148" s="25">
        <v>1550</v>
      </c>
      <c r="M148" s="25">
        <f t="shared" si="2"/>
        <v>0</v>
      </c>
      <c r="N148" s="25">
        <v>0</v>
      </c>
      <c r="O148" s="22">
        <v>100</v>
      </c>
      <c r="P148" s="11"/>
    </row>
    <row r="149" spans="1:16" ht="37.15" customHeight="1" x14ac:dyDescent="0.25">
      <c r="A149" s="23">
        <v>7308010201</v>
      </c>
      <c r="B149" s="23" t="s">
        <v>213</v>
      </c>
      <c r="C149" s="23" t="s">
        <v>214</v>
      </c>
      <c r="D149" s="25">
        <v>300000</v>
      </c>
      <c r="E149" s="25">
        <v>-250000</v>
      </c>
      <c r="F149" s="25">
        <v>50000</v>
      </c>
      <c r="G149" s="25">
        <v>16.25</v>
      </c>
      <c r="H149" s="25">
        <v>16.25</v>
      </c>
      <c r="I149" s="25">
        <v>16.25</v>
      </c>
      <c r="J149" s="25">
        <v>0</v>
      </c>
      <c r="K149" s="25">
        <v>49983.75</v>
      </c>
      <c r="L149" s="25">
        <v>49983.75</v>
      </c>
      <c r="M149" s="25">
        <f t="shared" si="2"/>
        <v>16.25</v>
      </c>
      <c r="N149" s="25">
        <v>0</v>
      </c>
      <c r="O149" s="22">
        <v>100</v>
      </c>
      <c r="P149" s="11"/>
    </row>
    <row r="150" spans="1:16" ht="37.15" customHeight="1" x14ac:dyDescent="0.25">
      <c r="A150" s="23">
        <v>7308020201</v>
      </c>
      <c r="B150" s="23" t="s">
        <v>213</v>
      </c>
      <c r="C150" s="23" t="s">
        <v>215</v>
      </c>
      <c r="D150" s="25">
        <v>32000</v>
      </c>
      <c r="E150" s="25">
        <v>3000</v>
      </c>
      <c r="F150" s="25">
        <v>35000</v>
      </c>
      <c r="G150" s="25">
        <v>1938.96</v>
      </c>
      <c r="H150" s="25">
        <v>7066.46</v>
      </c>
      <c r="I150" s="25">
        <v>7066.46</v>
      </c>
      <c r="J150" s="25">
        <v>0</v>
      </c>
      <c r="K150" s="25">
        <v>27933.54</v>
      </c>
      <c r="L150" s="25">
        <v>27933.54</v>
      </c>
      <c r="M150" s="25">
        <f t="shared" si="2"/>
        <v>1967.9800000000005</v>
      </c>
      <c r="N150" s="25">
        <v>5098.4799999999996</v>
      </c>
      <c r="O150" s="22">
        <v>85.35</v>
      </c>
      <c r="P150" s="11"/>
    </row>
    <row r="151" spans="1:16" ht="37.15" customHeight="1" x14ac:dyDescent="0.25">
      <c r="A151" s="23">
        <v>7308040201</v>
      </c>
      <c r="B151" s="23" t="s">
        <v>213</v>
      </c>
      <c r="C151" s="23" t="s">
        <v>216</v>
      </c>
      <c r="D151" s="25">
        <v>12500</v>
      </c>
      <c r="E151" s="25">
        <v>8234.2000000000007</v>
      </c>
      <c r="F151" s="25">
        <v>20734.2</v>
      </c>
      <c r="G151" s="25">
        <v>0</v>
      </c>
      <c r="H151" s="25">
        <v>5780.71</v>
      </c>
      <c r="I151" s="25">
        <v>5769.99</v>
      </c>
      <c r="J151" s="25">
        <v>5417.43</v>
      </c>
      <c r="K151" s="25">
        <v>14953.49</v>
      </c>
      <c r="L151" s="25">
        <v>14964.21</v>
      </c>
      <c r="M151" s="25">
        <f t="shared" si="2"/>
        <v>0</v>
      </c>
      <c r="N151" s="25">
        <v>5769.99</v>
      </c>
      <c r="O151" s="22">
        <v>98.92</v>
      </c>
      <c r="P151" s="11"/>
    </row>
    <row r="152" spans="1:16" ht="37.15" customHeight="1" x14ac:dyDescent="0.25">
      <c r="A152" s="23">
        <v>7308050201</v>
      </c>
      <c r="B152" s="23" t="s">
        <v>213</v>
      </c>
      <c r="C152" s="23" t="s">
        <v>217</v>
      </c>
      <c r="D152" s="25">
        <v>8000</v>
      </c>
      <c r="E152" s="25">
        <v>506.84</v>
      </c>
      <c r="F152" s="25">
        <v>8506.84</v>
      </c>
      <c r="G152" s="25">
        <v>0</v>
      </c>
      <c r="H152" s="25">
        <v>2717.95</v>
      </c>
      <c r="I152" s="25">
        <v>2411.3200000000002</v>
      </c>
      <c r="J152" s="25">
        <v>345.45</v>
      </c>
      <c r="K152" s="25">
        <v>5788.89</v>
      </c>
      <c r="L152" s="25">
        <v>6095.52</v>
      </c>
      <c r="M152" s="25">
        <f t="shared" si="2"/>
        <v>2065.8700000000003</v>
      </c>
      <c r="N152" s="25">
        <v>345.45</v>
      </c>
      <c r="O152" s="22">
        <v>100</v>
      </c>
      <c r="P152" s="11"/>
    </row>
    <row r="153" spans="1:16" ht="37.15" customHeight="1" x14ac:dyDescent="0.25">
      <c r="A153" s="23">
        <v>7308090201</v>
      </c>
      <c r="B153" s="23" t="s">
        <v>213</v>
      </c>
      <c r="C153" s="23" t="s">
        <v>218</v>
      </c>
      <c r="D153" s="25">
        <v>2000</v>
      </c>
      <c r="E153" s="25">
        <v>19714.8</v>
      </c>
      <c r="F153" s="25">
        <v>21714.799999999999</v>
      </c>
      <c r="G153" s="25">
        <v>0</v>
      </c>
      <c r="H153" s="25">
        <v>0</v>
      </c>
      <c r="I153" s="25">
        <v>0</v>
      </c>
      <c r="J153" s="25">
        <v>0</v>
      </c>
      <c r="K153" s="25">
        <v>21714.799999999999</v>
      </c>
      <c r="L153" s="25">
        <v>21714.799999999999</v>
      </c>
      <c r="M153" s="25">
        <f t="shared" si="2"/>
        <v>0</v>
      </c>
      <c r="N153" s="25">
        <v>0</v>
      </c>
      <c r="O153" s="22">
        <v>100</v>
      </c>
      <c r="P153" s="11"/>
    </row>
    <row r="154" spans="1:16" ht="37.15" customHeight="1" x14ac:dyDescent="0.25">
      <c r="A154" s="23">
        <v>7308120201</v>
      </c>
      <c r="B154" s="23" t="s">
        <v>213</v>
      </c>
      <c r="C154" s="23" t="s">
        <v>219</v>
      </c>
      <c r="D154" s="25">
        <v>3000</v>
      </c>
      <c r="E154" s="25">
        <v>8000</v>
      </c>
      <c r="F154" s="25">
        <v>11000</v>
      </c>
      <c r="G154" s="25">
        <v>0</v>
      </c>
      <c r="H154" s="25">
        <v>0</v>
      </c>
      <c r="I154" s="25">
        <v>0</v>
      </c>
      <c r="J154" s="25">
        <v>0</v>
      </c>
      <c r="K154" s="25">
        <v>11000</v>
      </c>
      <c r="L154" s="25">
        <v>11000</v>
      </c>
      <c r="M154" s="25">
        <f t="shared" si="2"/>
        <v>0</v>
      </c>
      <c r="N154" s="25">
        <v>0</v>
      </c>
      <c r="O154" s="22">
        <v>100</v>
      </c>
      <c r="P154" s="11"/>
    </row>
    <row r="155" spans="1:16" ht="37.15" customHeight="1" x14ac:dyDescent="0.25">
      <c r="A155" s="23">
        <v>7308140201</v>
      </c>
      <c r="B155" s="23" t="s">
        <v>213</v>
      </c>
      <c r="C155" s="23" t="s">
        <v>220</v>
      </c>
      <c r="D155" s="25">
        <v>0</v>
      </c>
      <c r="E155" s="25">
        <v>135700</v>
      </c>
      <c r="F155" s="25">
        <v>135700</v>
      </c>
      <c r="G155" s="25">
        <v>0</v>
      </c>
      <c r="H155" s="25">
        <v>0</v>
      </c>
      <c r="I155" s="25">
        <v>0</v>
      </c>
      <c r="J155" s="25">
        <v>0</v>
      </c>
      <c r="K155" s="25">
        <v>135700</v>
      </c>
      <c r="L155" s="25">
        <v>135700</v>
      </c>
      <c r="M155" s="25">
        <f t="shared" si="2"/>
        <v>0</v>
      </c>
      <c r="N155" s="25">
        <v>0</v>
      </c>
      <c r="O155" s="22">
        <v>100</v>
      </c>
      <c r="P155" s="11"/>
    </row>
    <row r="156" spans="1:16" ht="37.15" customHeight="1" x14ac:dyDescent="0.25">
      <c r="A156" s="23">
        <v>7308200201</v>
      </c>
      <c r="B156" s="23" t="s">
        <v>213</v>
      </c>
      <c r="C156" s="23" t="s">
        <v>221</v>
      </c>
      <c r="D156" s="25">
        <v>10000</v>
      </c>
      <c r="E156" s="25">
        <v>69000</v>
      </c>
      <c r="F156" s="25">
        <v>79000</v>
      </c>
      <c r="G156" s="25">
        <v>68466.67</v>
      </c>
      <c r="H156" s="25">
        <v>79000</v>
      </c>
      <c r="I156" s="25">
        <v>68466.67</v>
      </c>
      <c r="J156" s="25">
        <v>1932.38</v>
      </c>
      <c r="K156" s="25">
        <v>0</v>
      </c>
      <c r="L156" s="25">
        <v>10533.33</v>
      </c>
      <c r="M156" s="25">
        <f t="shared" si="2"/>
        <v>66534.289999999994</v>
      </c>
      <c r="N156" s="25">
        <v>1932.38</v>
      </c>
      <c r="O156" s="22">
        <v>100</v>
      </c>
      <c r="P156" s="11"/>
    </row>
    <row r="157" spans="1:16" ht="37.15" customHeight="1" x14ac:dyDescent="0.25">
      <c r="A157" s="23">
        <v>7308210201</v>
      </c>
      <c r="B157" s="23" t="s">
        <v>213</v>
      </c>
      <c r="C157" s="23" t="s">
        <v>222</v>
      </c>
      <c r="D157" s="25">
        <v>5000</v>
      </c>
      <c r="E157" s="25">
        <v>935789.23</v>
      </c>
      <c r="F157" s="25">
        <v>940789.23</v>
      </c>
      <c r="G157" s="25">
        <v>0</v>
      </c>
      <c r="H157" s="25">
        <v>0</v>
      </c>
      <c r="I157" s="25">
        <v>0</v>
      </c>
      <c r="J157" s="25">
        <v>0</v>
      </c>
      <c r="K157" s="25">
        <v>940789.23</v>
      </c>
      <c r="L157" s="25">
        <v>940789.23</v>
      </c>
      <c r="M157" s="25">
        <f t="shared" si="2"/>
        <v>0</v>
      </c>
      <c r="N157" s="25">
        <v>0</v>
      </c>
      <c r="O157" s="22">
        <v>100</v>
      </c>
      <c r="P157" s="11"/>
    </row>
    <row r="158" spans="1:16" ht="37.15" customHeight="1" x14ac:dyDescent="0.25">
      <c r="A158" s="23">
        <v>7308250201</v>
      </c>
      <c r="B158" s="23" t="s">
        <v>213</v>
      </c>
      <c r="C158" s="23" t="s">
        <v>223</v>
      </c>
      <c r="D158" s="25">
        <v>10000</v>
      </c>
      <c r="E158" s="25">
        <v>-5000</v>
      </c>
      <c r="F158" s="25">
        <v>5000</v>
      </c>
      <c r="G158" s="25">
        <v>0</v>
      </c>
      <c r="H158" s="25">
        <v>0</v>
      </c>
      <c r="I158" s="25">
        <v>0</v>
      </c>
      <c r="J158" s="25">
        <v>0</v>
      </c>
      <c r="K158" s="25">
        <v>5000</v>
      </c>
      <c r="L158" s="25">
        <v>5000</v>
      </c>
      <c r="M158" s="25">
        <f t="shared" si="2"/>
        <v>0</v>
      </c>
      <c r="N158" s="25">
        <v>0</v>
      </c>
      <c r="O158" s="22">
        <v>100</v>
      </c>
      <c r="P158" s="11"/>
    </row>
    <row r="159" spans="1:16" ht="37.15" customHeight="1" x14ac:dyDescent="0.25">
      <c r="A159" s="23">
        <v>7308260201</v>
      </c>
      <c r="B159" s="23" t="s">
        <v>213</v>
      </c>
      <c r="C159" s="23" t="s">
        <v>224</v>
      </c>
      <c r="D159" s="25">
        <v>14000</v>
      </c>
      <c r="E159" s="25">
        <v>-7000</v>
      </c>
      <c r="F159" s="25">
        <v>7000</v>
      </c>
      <c r="G159" s="25">
        <v>0</v>
      </c>
      <c r="H159" s="25">
        <v>0</v>
      </c>
      <c r="I159" s="25">
        <v>0</v>
      </c>
      <c r="J159" s="25">
        <v>0</v>
      </c>
      <c r="K159" s="25">
        <v>7000</v>
      </c>
      <c r="L159" s="25">
        <v>7000</v>
      </c>
      <c r="M159" s="25">
        <f t="shared" si="2"/>
        <v>0</v>
      </c>
      <c r="N159" s="25">
        <v>0</v>
      </c>
      <c r="O159" s="22">
        <v>100</v>
      </c>
      <c r="P159" s="11"/>
    </row>
    <row r="160" spans="1:16" ht="37.15" customHeight="1" x14ac:dyDescent="0.25">
      <c r="A160" s="23">
        <v>7308270201</v>
      </c>
      <c r="B160" s="23" t="s">
        <v>213</v>
      </c>
      <c r="C160" s="23" t="s">
        <v>225</v>
      </c>
      <c r="D160" s="25">
        <v>280000</v>
      </c>
      <c r="E160" s="25">
        <v>-70000</v>
      </c>
      <c r="F160" s="25">
        <v>210000</v>
      </c>
      <c r="G160" s="25">
        <v>0</v>
      </c>
      <c r="H160" s="25">
        <v>0</v>
      </c>
      <c r="I160" s="25">
        <v>0</v>
      </c>
      <c r="J160" s="25">
        <v>0</v>
      </c>
      <c r="K160" s="25">
        <v>210000</v>
      </c>
      <c r="L160" s="25">
        <v>210000</v>
      </c>
      <c r="M160" s="25">
        <f t="shared" si="2"/>
        <v>0</v>
      </c>
      <c r="N160" s="25">
        <v>0</v>
      </c>
      <c r="O160" s="22">
        <v>100</v>
      </c>
      <c r="P160" s="11"/>
    </row>
    <row r="161" spans="1:16" ht="37.15" customHeight="1" x14ac:dyDescent="0.25">
      <c r="A161" s="23">
        <v>7308460201</v>
      </c>
      <c r="B161" s="23" t="s">
        <v>213</v>
      </c>
      <c r="C161" s="23" t="s">
        <v>226</v>
      </c>
      <c r="D161" s="25">
        <v>3000</v>
      </c>
      <c r="E161" s="25">
        <v>0</v>
      </c>
      <c r="F161" s="25">
        <v>3000</v>
      </c>
      <c r="G161" s="25">
        <v>0</v>
      </c>
      <c r="H161" s="25">
        <v>0</v>
      </c>
      <c r="I161" s="25">
        <v>0</v>
      </c>
      <c r="J161" s="25">
        <v>0</v>
      </c>
      <c r="K161" s="25">
        <v>3000</v>
      </c>
      <c r="L161" s="25">
        <v>3000</v>
      </c>
      <c r="M161" s="25">
        <f t="shared" si="2"/>
        <v>0</v>
      </c>
      <c r="N161" s="25">
        <v>0</v>
      </c>
      <c r="O161" s="22">
        <v>100</v>
      </c>
      <c r="P161" s="11"/>
    </row>
    <row r="162" spans="1:16" ht="37.15" customHeight="1" x14ac:dyDescent="0.25">
      <c r="A162" s="23">
        <v>7314060201</v>
      </c>
      <c r="B162" s="23" t="s">
        <v>99</v>
      </c>
      <c r="C162" s="23" t="s">
        <v>227</v>
      </c>
      <c r="D162" s="25">
        <v>0</v>
      </c>
      <c r="E162" s="25">
        <v>6171.8</v>
      </c>
      <c r="F162" s="25">
        <v>6171.8</v>
      </c>
      <c r="G162" s="25">
        <v>0</v>
      </c>
      <c r="H162" s="25">
        <v>0</v>
      </c>
      <c r="I162" s="25">
        <v>0</v>
      </c>
      <c r="J162" s="25">
        <v>0</v>
      </c>
      <c r="K162" s="25">
        <v>6171.8</v>
      </c>
      <c r="L162" s="25">
        <v>6171.8</v>
      </c>
      <c r="M162" s="25">
        <f t="shared" si="2"/>
        <v>0</v>
      </c>
      <c r="N162" s="25">
        <v>0</v>
      </c>
      <c r="O162" s="22">
        <v>100</v>
      </c>
      <c r="P162" s="11"/>
    </row>
    <row r="163" spans="1:16" ht="37.15" customHeight="1" x14ac:dyDescent="0.25">
      <c r="A163" s="23">
        <v>7314080201</v>
      </c>
      <c r="B163" s="23" t="s">
        <v>99</v>
      </c>
      <c r="C163" s="23" t="s">
        <v>228</v>
      </c>
      <c r="D163" s="25">
        <v>198000</v>
      </c>
      <c r="E163" s="25">
        <v>-123000</v>
      </c>
      <c r="F163" s="25">
        <v>75000</v>
      </c>
      <c r="G163" s="25">
        <v>0</v>
      </c>
      <c r="H163" s="25">
        <v>55274</v>
      </c>
      <c r="I163" s="25">
        <v>0</v>
      </c>
      <c r="J163" s="25">
        <v>0</v>
      </c>
      <c r="K163" s="25">
        <v>19726</v>
      </c>
      <c r="L163" s="25">
        <v>75000</v>
      </c>
      <c r="M163" s="25">
        <f t="shared" si="2"/>
        <v>0</v>
      </c>
      <c r="N163" s="25">
        <v>0</v>
      </c>
      <c r="O163" s="22">
        <v>100</v>
      </c>
      <c r="P163" s="11"/>
    </row>
    <row r="164" spans="1:16" ht="37.15" customHeight="1" x14ac:dyDescent="0.25">
      <c r="A164" s="23">
        <v>7314090201</v>
      </c>
      <c r="B164" s="23" t="s">
        <v>99</v>
      </c>
      <c r="C164" s="23" t="s">
        <v>229</v>
      </c>
      <c r="D164" s="25">
        <v>6400</v>
      </c>
      <c r="E164" s="25">
        <v>-4900</v>
      </c>
      <c r="F164" s="25">
        <v>1500</v>
      </c>
      <c r="G164" s="25">
        <v>0</v>
      </c>
      <c r="H164" s="25">
        <v>0</v>
      </c>
      <c r="I164" s="25">
        <v>0</v>
      </c>
      <c r="J164" s="25">
        <v>0</v>
      </c>
      <c r="K164" s="25">
        <v>1500</v>
      </c>
      <c r="L164" s="25">
        <v>1500</v>
      </c>
      <c r="M164" s="25">
        <f t="shared" si="2"/>
        <v>0</v>
      </c>
      <c r="N164" s="25">
        <v>0</v>
      </c>
      <c r="O164" s="22">
        <v>100</v>
      </c>
      <c r="P164" s="11"/>
    </row>
    <row r="165" spans="1:16" ht="37.15" customHeight="1" x14ac:dyDescent="0.25">
      <c r="A165" s="23">
        <v>7801030201</v>
      </c>
      <c r="B165" s="23" t="s">
        <v>230</v>
      </c>
      <c r="C165" s="23" t="s">
        <v>231</v>
      </c>
      <c r="D165" s="25">
        <v>65000</v>
      </c>
      <c r="E165" s="25">
        <v>176998.87</v>
      </c>
      <c r="F165" s="25">
        <v>241998.87</v>
      </c>
      <c r="G165" s="25">
        <v>0</v>
      </c>
      <c r="H165" s="25">
        <v>187000</v>
      </c>
      <c r="I165" s="25">
        <v>187000</v>
      </c>
      <c r="J165" s="25">
        <v>0</v>
      </c>
      <c r="K165" s="25">
        <v>54998.87</v>
      </c>
      <c r="L165" s="25">
        <v>54998.87</v>
      </c>
      <c r="M165" s="25">
        <f t="shared" si="2"/>
        <v>0</v>
      </c>
      <c r="N165" s="25">
        <v>187000</v>
      </c>
      <c r="O165" s="22">
        <v>52.66</v>
      </c>
      <c r="P165" s="11"/>
    </row>
    <row r="166" spans="1:16" ht="37.15" customHeight="1" x14ac:dyDescent="0.25">
      <c r="A166" s="23">
        <v>7801030202</v>
      </c>
      <c r="B166" s="23" t="s">
        <v>230</v>
      </c>
      <c r="C166" s="23" t="s">
        <v>232</v>
      </c>
      <c r="D166" s="25">
        <v>95000</v>
      </c>
      <c r="E166" s="25">
        <v>32105.05</v>
      </c>
      <c r="F166" s="25">
        <v>127105.05</v>
      </c>
      <c r="G166" s="25">
        <v>9430</v>
      </c>
      <c r="H166" s="25">
        <v>127105.05</v>
      </c>
      <c r="I166" s="25">
        <v>127105.05</v>
      </c>
      <c r="J166" s="25">
        <v>9430</v>
      </c>
      <c r="K166" s="25">
        <v>0</v>
      </c>
      <c r="L166" s="25">
        <v>0</v>
      </c>
      <c r="M166" s="25">
        <f t="shared" si="2"/>
        <v>0</v>
      </c>
      <c r="N166" s="25">
        <v>127105.05</v>
      </c>
      <c r="O166" s="22">
        <v>16.100000000000001</v>
      </c>
      <c r="P166" s="11"/>
    </row>
    <row r="167" spans="1:16" ht="37.15" customHeight="1" x14ac:dyDescent="0.25">
      <c r="A167" s="23">
        <v>7801030203</v>
      </c>
      <c r="B167" s="23" t="s">
        <v>230</v>
      </c>
      <c r="C167" s="23" t="s">
        <v>233</v>
      </c>
      <c r="D167" s="25">
        <v>0</v>
      </c>
      <c r="E167" s="25">
        <v>2000</v>
      </c>
      <c r="F167" s="25">
        <v>2000</v>
      </c>
      <c r="G167" s="25">
        <v>0</v>
      </c>
      <c r="H167" s="25">
        <v>2000</v>
      </c>
      <c r="I167" s="25">
        <v>2000</v>
      </c>
      <c r="J167" s="25">
        <v>0</v>
      </c>
      <c r="K167" s="25">
        <v>0</v>
      </c>
      <c r="L167" s="25">
        <v>0</v>
      </c>
      <c r="M167" s="25">
        <f t="shared" si="2"/>
        <v>2000</v>
      </c>
      <c r="N167" s="25">
        <v>0</v>
      </c>
      <c r="O167" s="22">
        <v>0</v>
      </c>
      <c r="P167" s="11"/>
    </row>
    <row r="168" spans="1:16" ht="37.15" customHeight="1" x14ac:dyDescent="0.25">
      <c r="A168" s="23">
        <v>7801040201</v>
      </c>
      <c r="B168" s="23" t="s">
        <v>230</v>
      </c>
      <c r="C168" s="23" t="s">
        <v>234</v>
      </c>
      <c r="D168" s="25">
        <v>0</v>
      </c>
      <c r="E168" s="25">
        <v>10000</v>
      </c>
      <c r="F168" s="25">
        <v>10000</v>
      </c>
      <c r="G168" s="25">
        <v>0</v>
      </c>
      <c r="H168" s="25">
        <v>0</v>
      </c>
      <c r="I168" s="25">
        <v>0</v>
      </c>
      <c r="J168" s="25">
        <v>0</v>
      </c>
      <c r="K168" s="25">
        <v>10000</v>
      </c>
      <c r="L168" s="25">
        <v>10000</v>
      </c>
      <c r="M168" s="25">
        <f t="shared" si="2"/>
        <v>0</v>
      </c>
      <c r="N168" s="25">
        <v>0</v>
      </c>
      <c r="O168" s="22">
        <v>100</v>
      </c>
      <c r="P168" s="11"/>
    </row>
    <row r="169" spans="1:16" ht="37.15" customHeight="1" x14ac:dyDescent="0.25">
      <c r="A169" s="23">
        <v>7802040205</v>
      </c>
      <c r="B169" s="23" t="s">
        <v>235</v>
      </c>
      <c r="C169" s="23" t="s">
        <v>236</v>
      </c>
      <c r="D169" s="25">
        <v>920000</v>
      </c>
      <c r="E169" s="25">
        <v>-764407.43</v>
      </c>
      <c r="F169" s="25">
        <v>155592.57</v>
      </c>
      <c r="G169" s="25">
        <v>0</v>
      </c>
      <c r="H169" s="25">
        <v>79497.62</v>
      </c>
      <c r="I169" s="25">
        <v>79497.62</v>
      </c>
      <c r="J169" s="25">
        <v>0</v>
      </c>
      <c r="K169" s="25">
        <v>76094.95</v>
      </c>
      <c r="L169" s="25">
        <v>76094.95</v>
      </c>
      <c r="M169" s="25">
        <f t="shared" si="2"/>
        <v>4840</v>
      </c>
      <c r="N169" s="25">
        <v>74657.62</v>
      </c>
      <c r="O169" s="22">
        <v>74.58</v>
      </c>
      <c r="P169" s="11"/>
    </row>
    <row r="170" spans="1:16" ht="37.15" customHeight="1" x14ac:dyDescent="0.25">
      <c r="A170" s="23">
        <v>840103020101</v>
      </c>
      <c r="B170" s="23" t="s">
        <v>107</v>
      </c>
      <c r="C170" s="23" t="s">
        <v>237</v>
      </c>
      <c r="D170" s="25">
        <v>22000</v>
      </c>
      <c r="E170" s="25">
        <v>-5842.97</v>
      </c>
      <c r="F170" s="25">
        <v>16157.03</v>
      </c>
      <c r="G170" s="25">
        <v>0</v>
      </c>
      <c r="H170" s="25">
        <v>0</v>
      </c>
      <c r="I170" s="25">
        <v>0</v>
      </c>
      <c r="J170" s="25">
        <v>0</v>
      </c>
      <c r="K170" s="25">
        <v>16157.03</v>
      </c>
      <c r="L170" s="25">
        <v>16157.03</v>
      </c>
      <c r="M170" s="25">
        <f t="shared" si="2"/>
        <v>0</v>
      </c>
      <c r="N170" s="25">
        <v>0</v>
      </c>
      <c r="O170" s="22">
        <v>100</v>
      </c>
      <c r="P170" s="11"/>
    </row>
    <row r="171" spans="1:16" ht="37.15" customHeight="1" x14ac:dyDescent="0.25">
      <c r="A171" s="23">
        <v>840104020101</v>
      </c>
      <c r="B171" s="23" t="s">
        <v>107</v>
      </c>
      <c r="C171" s="23" t="s">
        <v>238</v>
      </c>
      <c r="D171" s="25">
        <v>1000</v>
      </c>
      <c r="E171" s="25">
        <v>93478.55</v>
      </c>
      <c r="F171" s="25">
        <v>94478.55</v>
      </c>
      <c r="G171" s="25">
        <v>0</v>
      </c>
      <c r="H171" s="25">
        <v>0</v>
      </c>
      <c r="I171" s="25">
        <v>0</v>
      </c>
      <c r="J171" s="25">
        <v>0</v>
      </c>
      <c r="K171" s="25">
        <v>94478.55</v>
      </c>
      <c r="L171" s="25">
        <v>94478.55</v>
      </c>
      <c r="M171" s="25">
        <f t="shared" si="2"/>
        <v>0</v>
      </c>
      <c r="N171" s="25">
        <v>0</v>
      </c>
      <c r="O171" s="22">
        <v>100</v>
      </c>
      <c r="P171" s="11"/>
    </row>
    <row r="172" spans="1:16" ht="37.15" customHeight="1" x14ac:dyDescent="0.25">
      <c r="A172" s="23">
        <v>8401050201</v>
      </c>
      <c r="B172" s="23" t="s">
        <v>107</v>
      </c>
      <c r="C172" s="23" t="s">
        <v>239</v>
      </c>
      <c r="D172" s="25">
        <v>0</v>
      </c>
      <c r="E172" s="25">
        <v>107113.41</v>
      </c>
      <c r="F172" s="25">
        <v>107113.41</v>
      </c>
      <c r="G172" s="25">
        <v>0</v>
      </c>
      <c r="H172" s="25">
        <v>107113.41</v>
      </c>
      <c r="I172" s="25">
        <v>0</v>
      </c>
      <c r="J172" s="25">
        <v>0</v>
      </c>
      <c r="K172" s="25">
        <v>0</v>
      </c>
      <c r="L172" s="25">
        <v>107113.41</v>
      </c>
      <c r="M172" s="25">
        <f t="shared" si="2"/>
        <v>0</v>
      </c>
      <c r="N172" s="25">
        <v>0</v>
      </c>
      <c r="O172" s="22">
        <v>100</v>
      </c>
      <c r="P172" s="11"/>
    </row>
    <row r="173" spans="1:16" ht="37.15" customHeight="1" x14ac:dyDescent="0.25">
      <c r="A173" s="23">
        <v>8401070201</v>
      </c>
      <c r="B173" s="23" t="s">
        <v>107</v>
      </c>
      <c r="C173" s="23" t="s">
        <v>240</v>
      </c>
      <c r="D173" s="25">
        <v>5328100</v>
      </c>
      <c r="E173" s="25">
        <v>-2936584.4</v>
      </c>
      <c r="F173" s="25">
        <v>2391515.6</v>
      </c>
      <c r="G173" s="25">
        <v>0</v>
      </c>
      <c r="H173" s="25">
        <v>2385739</v>
      </c>
      <c r="I173" s="25">
        <v>2385739</v>
      </c>
      <c r="J173" s="25">
        <v>0</v>
      </c>
      <c r="K173" s="25">
        <v>5776.6</v>
      </c>
      <c r="L173" s="25">
        <v>5776.6</v>
      </c>
      <c r="M173" s="25">
        <f t="shared" si="2"/>
        <v>5989</v>
      </c>
      <c r="N173" s="25">
        <v>2379750</v>
      </c>
      <c r="O173" s="22">
        <v>0.49</v>
      </c>
      <c r="P173" s="11"/>
    </row>
    <row r="174" spans="1:16" ht="37.15" customHeight="1" x14ac:dyDescent="0.25">
      <c r="A174" s="23">
        <v>8401080201</v>
      </c>
      <c r="B174" s="23" t="s">
        <v>107</v>
      </c>
      <c r="C174" s="23" t="s">
        <v>241</v>
      </c>
      <c r="D174" s="25">
        <v>5000</v>
      </c>
      <c r="E174" s="25">
        <v>-4000</v>
      </c>
      <c r="F174" s="25">
        <v>1000</v>
      </c>
      <c r="G174" s="25">
        <v>0</v>
      </c>
      <c r="H174" s="25">
        <v>0</v>
      </c>
      <c r="I174" s="25">
        <v>0</v>
      </c>
      <c r="J174" s="25">
        <v>0</v>
      </c>
      <c r="K174" s="25">
        <v>1000</v>
      </c>
      <c r="L174" s="25">
        <v>1000</v>
      </c>
      <c r="M174" s="25">
        <f t="shared" si="2"/>
        <v>0</v>
      </c>
      <c r="N174" s="25">
        <v>0</v>
      </c>
      <c r="O174" s="22">
        <v>100</v>
      </c>
      <c r="P174" s="11"/>
    </row>
    <row r="175" spans="1:16" ht="37.15" customHeight="1" x14ac:dyDescent="0.25">
      <c r="A175" s="23">
        <v>8401090201</v>
      </c>
      <c r="B175" s="23" t="s">
        <v>107</v>
      </c>
      <c r="C175" s="23" t="s">
        <v>242</v>
      </c>
      <c r="D175" s="25">
        <v>5000</v>
      </c>
      <c r="E175" s="25">
        <v>-4000</v>
      </c>
      <c r="F175" s="25">
        <v>1000</v>
      </c>
      <c r="G175" s="25">
        <v>0</v>
      </c>
      <c r="H175" s="25">
        <v>0</v>
      </c>
      <c r="I175" s="25">
        <v>0</v>
      </c>
      <c r="J175" s="25">
        <v>0</v>
      </c>
      <c r="K175" s="25">
        <v>1000</v>
      </c>
      <c r="L175" s="25">
        <v>1000</v>
      </c>
      <c r="M175" s="25">
        <f t="shared" si="2"/>
        <v>0</v>
      </c>
      <c r="N175" s="25">
        <v>0</v>
      </c>
      <c r="O175" s="22">
        <v>100</v>
      </c>
      <c r="P175" s="11"/>
    </row>
    <row r="176" spans="1:16" ht="37.15" customHeight="1" x14ac:dyDescent="0.25">
      <c r="A176" s="23">
        <v>7101050301</v>
      </c>
      <c r="B176" s="23" t="s">
        <v>180</v>
      </c>
      <c r="C176" s="23" t="s">
        <v>243</v>
      </c>
      <c r="D176" s="25">
        <v>501906</v>
      </c>
      <c r="E176" s="25">
        <v>-76625.990000000005</v>
      </c>
      <c r="F176" s="25">
        <v>425280.01</v>
      </c>
      <c r="G176" s="25">
        <v>27099</v>
      </c>
      <c r="H176" s="25">
        <v>324086.81</v>
      </c>
      <c r="I176" s="25">
        <v>324086.81</v>
      </c>
      <c r="J176" s="25">
        <v>25600.67</v>
      </c>
      <c r="K176" s="25">
        <v>101193.2</v>
      </c>
      <c r="L176" s="25">
        <v>101193.2</v>
      </c>
      <c r="M176" s="25">
        <f t="shared" si="2"/>
        <v>24567.460000000021</v>
      </c>
      <c r="N176" s="25">
        <v>299519.34999999998</v>
      </c>
      <c r="O176" s="22">
        <v>43.38</v>
      </c>
      <c r="P176" s="11"/>
    </row>
    <row r="177" spans="1:16" ht="37.15" customHeight="1" x14ac:dyDescent="0.25">
      <c r="A177" s="23">
        <v>7101060301</v>
      </c>
      <c r="B177" s="23" t="s">
        <v>180</v>
      </c>
      <c r="C177" s="23" t="s">
        <v>244</v>
      </c>
      <c r="D177" s="25">
        <v>125617.43</v>
      </c>
      <c r="E177" s="25">
        <v>39280.720000000001</v>
      </c>
      <c r="F177" s="25">
        <v>164898.15</v>
      </c>
      <c r="G177" s="25">
        <v>6629.47</v>
      </c>
      <c r="H177" s="25">
        <v>93075.43</v>
      </c>
      <c r="I177" s="25">
        <v>93075.43</v>
      </c>
      <c r="J177" s="25">
        <v>6629.47</v>
      </c>
      <c r="K177" s="25">
        <v>71822.720000000001</v>
      </c>
      <c r="L177" s="25">
        <v>71822.720000000001</v>
      </c>
      <c r="M177" s="25">
        <f t="shared" si="2"/>
        <v>546.52999999999884</v>
      </c>
      <c r="N177" s="25">
        <v>92528.9</v>
      </c>
      <c r="O177" s="22">
        <v>55.37</v>
      </c>
      <c r="P177" s="11"/>
    </row>
    <row r="178" spans="1:16" ht="37.15" customHeight="1" x14ac:dyDescent="0.25">
      <c r="A178" s="23">
        <v>7102030301</v>
      </c>
      <c r="B178" s="23" t="s">
        <v>117</v>
      </c>
      <c r="C178" s="23" t="s">
        <v>245</v>
      </c>
      <c r="D178" s="25">
        <v>123679.43</v>
      </c>
      <c r="E178" s="25">
        <v>-28444.080000000002</v>
      </c>
      <c r="F178" s="25">
        <v>95235.35</v>
      </c>
      <c r="G178" s="25">
        <v>2982.75</v>
      </c>
      <c r="H178" s="25">
        <v>72565.08</v>
      </c>
      <c r="I178" s="25">
        <v>72565.08</v>
      </c>
      <c r="J178" s="25">
        <v>2874.6</v>
      </c>
      <c r="K178" s="25">
        <v>22670.27</v>
      </c>
      <c r="L178" s="25">
        <v>22670.27</v>
      </c>
      <c r="M178" s="25">
        <f t="shared" si="2"/>
        <v>1798.8300000000017</v>
      </c>
      <c r="N178" s="25">
        <v>70766.25</v>
      </c>
      <c r="O178" s="22">
        <v>63.79</v>
      </c>
      <c r="P178" s="11"/>
    </row>
    <row r="179" spans="1:16" ht="37.15" customHeight="1" x14ac:dyDescent="0.25">
      <c r="A179" s="23">
        <v>7102040301</v>
      </c>
      <c r="B179" s="23" t="s">
        <v>117</v>
      </c>
      <c r="C179" s="23" t="s">
        <v>246</v>
      </c>
      <c r="D179" s="25">
        <v>44625</v>
      </c>
      <c r="E179" s="25">
        <v>25018.04</v>
      </c>
      <c r="F179" s="25">
        <v>69643.039999999994</v>
      </c>
      <c r="G179" s="25">
        <v>2066.1</v>
      </c>
      <c r="H179" s="25">
        <v>50881.64</v>
      </c>
      <c r="I179" s="25">
        <v>50881.64</v>
      </c>
      <c r="J179" s="25">
        <v>2216.1</v>
      </c>
      <c r="K179" s="25">
        <v>18761.400000000001</v>
      </c>
      <c r="L179" s="25">
        <v>18761.400000000001</v>
      </c>
      <c r="M179" s="25">
        <f t="shared" si="2"/>
        <v>1668.75</v>
      </c>
      <c r="N179" s="25">
        <v>49212.89</v>
      </c>
      <c r="O179" s="22">
        <v>35.15</v>
      </c>
      <c r="P179" s="11"/>
    </row>
    <row r="180" spans="1:16" ht="37.15" customHeight="1" x14ac:dyDescent="0.25">
      <c r="A180" s="23">
        <v>7105070301</v>
      </c>
      <c r="B180" s="23" t="s">
        <v>120</v>
      </c>
      <c r="C180" s="23" t="s">
        <v>247</v>
      </c>
      <c r="D180" s="25">
        <v>10000</v>
      </c>
      <c r="E180" s="25">
        <v>0</v>
      </c>
      <c r="F180" s="25">
        <v>10000</v>
      </c>
      <c r="G180" s="25">
        <v>0</v>
      </c>
      <c r="H180" s="25">
        <v>0</v>
      </c>
      <c r="I180" s="25">
        <v>0</v>
      </c>
      <c r="J180" s="25">
        <v>0</v>
      </c>
      <c r="K180" s="25">
        <v>10000</v>
      </c>
      <c r="L180" s="25">
        <v>10000</v>
      </c>
      <c r="M180" s="25">
        <f t="shared" si="2"/>
        <v>0</v>
      </c>
      <c r="N180" s="25">
        <v>0</v>
      </c>
      <c r="O180" s="22">
        <v>100</v>
      </c>
      <c r="P180" s="11"/>
    </row>
    <row r="181" spans="1:16" ht="37.15" customHeight="1" x14ac:dyDescent="0.25">
      <c r="A181" s="23">
        <v>7105090301</v>
      </c>
      <c r="B181" s="23" t="s">
        <v>120</v>
      </c>
      <c r="C181" s="23" t="s">
        <v>248</v>
      </c>
      <c r="D181" s="25">
        <v>7000</v>
      </c>
      <c r="E181" s="25">
        <v>0</v>
      </c>
      <c r="F181" s="25">
        <v>7000</v>
      </c>
      <c r="G181" s="25">
        <v>0</v>
      </c>
      <c r="H181" s="25">
        <v>489.6</v>
      </c>
      <c r="I181" s="25">
        <v>489.6</v>
      </c>
      <c r="J181" s="25">
        <v>0</v>
      </c>
      <c r="K181" s="25">
        <v>6510.4</v>
      </c>
      <c r="L181" s="25">
        <v>6510.4</v>
      </c>
      <c r="M181" s="25">
        <f t="shared" si="2"/>
        <v>0</v>
      </c>
      <c r="N181" s="25">
        <v>489.6</v>
      </c>
      <c r="O181" s="22">
        <v>93.01</v>
      </c>
      <c r="P181" s="11"/>
    </row>
    <row r="182" spans="1:16" ht="37.15" customHeight="1" x14ac:dyDescent="0.25">
      <c r="A182" s="23">
        <v>7105100301</v>
      </c>
      <c r="B182" s="23" t="s">
        <v>120</v>
      </c>
      <c r="C182" s="23" t="s">
        <v>249</v>
      </c>
      <c r="D182" s="25">
        <v>552156</v>
      </c>
      <c r="E182" s="25">
        <v>21978.6</v>
      </c>
      <c r="F182" s="25">
        <v>574134.6</v>
      </c>
      <c r="G182" s="25">
        <v>42599.5</v>
      </c>
      <c r="H182" s="25">
        <v>530595.5</v>
      </c>
      <c r="I182" s="25">
        <v>530595.5</v>
      </c>
      <c r="J182" s="25">
        <v>43347.7</v>
      </c>
      <c r="K182" s="25">
        <v>43539.1</v>
      </c>
      <c r="L182" s="25">
        <v>43539.1</v>
      </c>
      <c r="M182" s="25">
        <f t="shared" si="2"/>
        <v>43361.830000000016</v>
      </c>
      <c r="N182" s="25">
        <v>487233.67</v>
      </c>
      <c r="O182" s="22">
        <v>27.32</v>
      </c>
      <c r="P182" s="11"/>
    </row>
    <row r="183" spans="1:16" ht="37.15" customHeight="1" x14ac:dyDescent="0.25">
      <c r="A183" s="23">
        <v>7106010301</v>
      </c>
      <c r="B183" s="23" t="s">
        <v>124</v>
      </c>
      <c r="C183" s="23" t="s">
        <v>250</v>
      </c>
      <c r="D183" s="25">
        <v>172937.68</v>
      </c>
      <c r="E183" s="25">
        <v>-7246.85</v>
      </c>
      <c r="F183" s="25">
        <v>165690.82999999999</v>
      </c>
      <c r="G183" s="25">
        <v>8928.5300000000007</v>
      </c>
      <c r="H183" s="25">
        <v>108170.83</v>
      </c>
      <c r="I183" s="25">
        <v>108170.83</v>
      </c>
      <c r="J183" s="25">
        <v>7972</v>
      </c>
      <c r="K183" s="25">
        <v>57520</v>
      </c>
      <c r="L183" s="25">
        <v>57520</v>
      </c>
      <c r="M183" s="25">
        <f t="shared" si="2"/>
        <v>8928.5299999999988</v>
      </c>
      <c r="N183" s="25">
        <v>99242.3</v>
      </c>
      <c r="O183" s="22">
        <v>49.82</v>
      </c>
      <c r="P183" s="11"/>
    </row>
    <row r="184" spans="1:16" ht="37.15" customHeight="1" x14ac:dyDescent="0.25">
      <c r="A184" s="23">
        <v>7106020301</v>
      </c>
      <c r="B184" s="23" t="s">
        <v>124</v>
      </c>
      <c r="C184" s="23" t="s">
        <v>251</v>
      </c>
      <c r="D184" s="25">
        <v>123629.95</v>
      </c>
      <c r="E184" s="25">
        <v>-18140.310000000001</v>
      </c>
      <c r="F184" s="25">
        <v>105489.64</v>
      </c>
      <c r="G184" s="25">
        <v>4581.45</v>
      </c>
      <c r="H184" s="25">
        <v>63546.06</v>
      </c>
      <c r="I184" s="25">
        <v>63040.87</v>
      </c>
      <c r="J184" s="25">
        <v>4414.12</v>
      </c>
      <c r="K184" s="25">
        <v>41943.58</v>
      </c>
      <c r="L184" s="25">
        <v>42448.77</v>
      </c>
      <c r="M184" s="25">
        <f t="shared" si="2"/>
        <v>2954.2800000000061</v>
      </c>
      <c r="N184" s="25">
        <v>60086.59</v>
      </c>
      <c r="O184" s="22">
        <v>53.32</v>
      </c>
      <c r="P184" s="11"/>
    </row>
    <row r="185" spans="1:16" ht="37.15" customHeight="1" x14ac:dyDescent="0.25">
      <c r="A185" s="23">
        <v>7107070301</v>
      </c>
      <c r="B185" s="23" t="s">
        <v>127</v>
      </c>
      <c r="C185" s="23" t="s">
        <v>252</v>
      </c>
      <c r="D185" s="25">
        <v>1500</v>
      </c>
      <c r="E185" s="25">
        <v>7235.87</v>
      </c>
      <c r="F185" s="25">
        <v>8735.8700000000008</v>
      </c>
      <c r="G185" s="25">
        <v>0</v>
      </c>
      <c r="H185" s="25">
        <v>7292.8</v>
      </c>
      <c r="I185" s="25">
        <v>7292.8</v>
      </c>
      <c r="J185" s="25">
        <v>0</v>
      </c>
      <c r="K185" s="25">
        <v>1443.07</v>
      </c>
      <c r="L185" s="25">
        <v>1443.07</v>
      </c>
      <c r="M185" s="25">
        <f t="shared" si="2"/>
        <v>6383.4000000000005</v>
      </c>
      <c r="N185" s="25">
        <v>909.4</v>
      </c>
      <c r="O185" s="22">
        <v>16.52</v>
      </c>
      <c r="P185" s="11"/>
    </row>
    <row r="186" spans="1:16" ht="37.15" customHeight="1" x14ac:dyDescent="0.25">
      <c r="A186" s="23">
        <v>7107090301</v>
      </c>
      <c r="B186" s="23" t="s">
        <v>127</v>
      </c>
      <c r="C186" s="23" t="s">
        <v>253</v>
      </c>
      <c r="D186" s="25">
        <v>100000</v>
      </c>
      <c r="E186" s="25">
        <v>-100000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f t="shared" si="2"/>
        <v>0</v>
      </c>
      <c r="N186" s="25">
        <v>0</v>
      </c>
      <c r="O186" s="22">
        <v>0</v>
      </c>
      <c r="P186" s="11"/>
    </row>
    <row r="187" spans="1:16" ht="37.15" customHeight="1" x14ac:dyDescent="0.25">
      <c r="A187" s="23">
        <v>7107100301</v>
      </c>
      <c r="B187" s="23" t="s">
        <v>127</v>
      </c>
      <c r="C187" s="23" t="s">
        <v>254</v>
      </c>
      <c r="D187" s="25">
        <v>150000</v>
      </c>
      <c r="E187" s="25">
        <v>-150000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f t="shared" si="2"/>
        <v>0</v>
      </c>
      <c r="N187" s="25">
        <v>0</v>
      </c>
      <c r="O187" s="22">
        <v>0</v>
      </c>
      <c r="P187" s="11"/>
    </row>
    <row r="188" spans="1:16" ht="37.15" customHeight="1" x14ac:dyDescent="0.25">
      <c r="A188" s="23">
        <v>7107110301</v>
      </c>
      <c r="B188" s="23" t="s">
        <v>127</v>
      </c>
      <c r="C188" s="23" t="s">
        <v>255</v>
      </c>
      <c r="D188" s="25">
        <v>170000</v>
      </c>
      <c r="E188" s="25">
        <v>15000</v>
      </c>
      <c r="F188" s="25">
        <v>185000</v>
      </c>
      <c r="G188" s="25">
        <v>0</v>
      </c>
      <c r="H188" s="25">
        <v>163291.04999999999</v>
      </c>
      <c r="I188" s="25">
        <v>163291.04999999999</v>
      </c>
      <c r="J188" s="25">
        <v>12000</v>
      </c>
      <c r="K188" s="25">
        <v>21708.95</v>
      </c>
      <c r="L188" s="25">
        <v>21708.95</v>
      </c>
      <c r="M188" s="25">
        <f t="shared" si="2"/>
        <v>98256.9</v>
      </c>
      <c r="N188" s="25">
        <v>65034.15</v>
      </c>
      <c r="O188" s="22">
        <v>11.73</v>
      </c>
      <c r="P188" s="11"/>
    </row>
    <row r="189" spans="1:16" ht="37.15" customHeight="1" x14ac:dyDescent="0.25">
      <c r="A189" s="23">
        <v>7301010301</v>
      </c>
      <c r="B189" s="23" t="s">
        <v>60</v>
      </c>
      <c r="C189" s="23" t="s">
        <v>256</v>
      </c>
      <c r="D189" s="25">
        <v>56500</v>
      </c>
      <c r="E189" s="25">
        <v>20000</v>
      </c>
      <c r="F189" s="25">
        <v>76500</v>
      </c>
      <c r="G189" s="25">
        <v>0</v>
      </c>
      <c r="H189" s="25">
        <v>39942.15</v>
      </c>
      <c r="I189" s="25">
        <v>39941.78</v>
      </c>
      <c r="J189" s="25">
        <v>0</v>
      </c>
      <c r="K189" s="25">
        <v>36557.85</v>
      </c>
      <c r="L189" s="25">
        <v>36558.22</v>
      </c>
      <c r="M189" s="25">
        <f t="shared" si="2"/>
        <v>39941.78</v>
      </c>
      <c r="N189" s="25">
        <v>0</v>
      </c>
      <c r="O189" s="22">
        <v>47.79</v>
      </c>
      <c r="P189" s="11"/>
    </row>
    <row r="190" spans="1:16" ht="37.15" customHeight="1" x14ac:dyDescent="0.25">
      <c r="A190" s="23">
        <v>7301040301</v>
      </c>
      <c r="B190" s="23" t="s">
        <v>60</v>
      </c>
      <c r="C190" s="23" t="s">
        <v>257</v>
      </c>
      <c r="D190" s="25">
        <v>158900</v>
      </c>
      <c r="E190" s="25">
        <v>-50000</v>
      </c>
      <c r="F190" s="25">
        <v>108900</v>
      </c>
      <c r="G190" s="25">
        <v>0</v>
      </c>
      <c r="H190" s="25">
        <v>48228.05</v>
      </c>
      <c r="I190" s="25">
        <v>48228.05</v>
      </c>
      <c r="J190" s="25">
        <v>0</v>
      </c>
      <c r="K190" s="25">
        <v>60671.95</v>
      </c>
      <c r="L190" s="25">
        <v>60671.95</v>
      </c>
      <c r="M190" s="25">
        <f t="shared" si="2"/>
        <v>10779.370000000003</v>
      </c>
      <c r="N190" s="25">
        <v>37448.68</v>
      </c>
      <c r="O190" s="22">
        <v>55.71</v>
      </c>
      <c r="P190" s="11"/>
    </row>
    <row r="191" spans="1:16" ht="37.15" customHeight="1" x14ac:dyDescent="0.25">
      <c r="A191" s="23">
        <v>7301050301</v>
      </c>
      <c r="B191" s="23" t="s">
        <v>60</v>
      </c>
      <c r="C191" s="23" t="s">
        <v>258</v>
      </c>
      <c r="D191" s="25">
        <v>2000</v>
      </c>
      <c r="E191" s="25">
        <v>1000</v>
      </c>
      <c r="F191" s="25">
        <v>3000</v>
      </c>
      <c r="G191" s="25">
        <v>0</v>
      </c>
      <c r="H191" s="25">
        <v>1207.9100000000001</v>
      </c>
      <c r="I191" s="25">
        <v>1207.9100000000001</v>
      </c>
      <c r="J191" s="25">
        <v>0</v>
      </c>
      <c r="K191" s="25">
        <v>1792.09</v>
      </c>
      <c r="L191" s="25">
        <v>1792.09</v>
      </c>
      <c r="M191" s="25">
        <f t="shared" si="2"/>
        <v>32.450000000000045</v>
      </c>
      <c r="N191" s="25">
        <v>1175.46</v>
      </c>
      <c r="O191" s="22">
        <v>59.74</v>
      </c>
      <c r="P191" s="11"/>
    </row>
    <row r="192" spans="1:16" ht="37.15" customHeight="1" x14ac:dyDescent="0.25">
      <c r="A192" s="23">
        <v>7301060301</v>
      </c>
      <c r="B192" s="23" t="s">
        <v>60</v>
      </c>
      <c r="C192" s="23" t="s">
        <v>259</v>
      </c>
      <c r="D192" s="25">
        <v>1000</v>
      </c>
      <c r="E192" s="25">
        <v>0</v>
      </c>
      <c r="F192" s="25">
        <v>1000</v>
      </c>
      <c r="G192" s="25">
        <v>0</v>
      </c>
      <c r="H192" s="25">
        <v>0</v>
      </c>
      <c r="I192" s="25">
        <v>0</v>
      </c>
      <c r="J192" s="25">
        <v>0</v>
      </c>
      <c r="K192" s="25">
        <v>1000</v>
      </c>
      <c r="L192" s="25">
        <v>1000</v>
      </c>
      <c r="M192" s="25">
        <f t="shared" si="2"/>
        <v>0</v>
      </c>
      <c r="N192" s="25">
        <v>0</v>
      </c>
      <c r="O192" s="22">
        <v>100</v>
      </c>
      <c r="P192" s="11"/>
    </row>
    <row r="193" spans="1:16" ht="37.15" customHeight="1" x14ac:dyDescent="0.25">
      <c r="A193" s="23">
        <v>7302330301</v>
      </c>
      <c r="B193" s="23" t="s">
        <v>65</v>
      </c>
      <c r="C193" s="23" t="s">
        <v>260</v>
      </c>
      <c r="D193" s="25">
        <v>5000</v>
      </c>
      <c r="E193" s="25">
        <v>0</v>
      </c>
      <c r="F193" s="25">
        <v>5000</v>
      </c>
      <c r="G193" s="25">
        <v>0</v>
      </c>
      <c r="H193" s="25">
        <v>0</v>
      </c>
      <c r="I193" s="25">
        <v>0</v>
      </c>
      <c r="J193" s="25">
        <v>0</v>
      </c>
      <c r="K193" s="25">
        <v>5000</v>
      </c>
      <c r="L193" s="25">
        <v>5000</v>
      </c>
      <c r="M193" s="25">
        <f t="shared" si="2"/>
        <v>0</v>
      </c>
      <c r="N193" s="25">
        <v>0</v>
      </c>
      <c r="O193" s="22">
        <v>100</v>
      </c>
      <c r="P193" s="11"/>
    </row>
    <row r="194" spans="1:16" ht="37.15" customHeight="1" x14ac:dyDescent="0.25">
      <c r="A194" s="23">
        <v>7302370301</v>
      </c>
      <c r="B194" s="23" t="s">
        <v>65</v>
      </c>
      <c r="C194" s="23" t="s">
        <v>261</v>
      </c>
      <c r="D194" s="25">
        <v>0</v>
      </c>
      <c r="E194" s="25">
        <v>1032400</v>
      </c>
      <c r="F194" s="25">
        <v>1032400</v>
      </c>
      <c r="G194" s="25">
        <v>0</v>
      </c>
      <c r="H194" s="25">
        <v>871200</v>
      </c>
      <c r="I194" s="25">
        <v>0</v>
      </c>
      <c r="J194" s="25">
        <v>0</v>
      </c>
      <c r="K194" s="25">
        <v>161200</v>
      </c>
      <c r="L194" s="25">
        <v>1032400</v>
      </c>
      <c r="M194" s="25">
        <f t="shared" si="2"/>
        <v>0</v>
      </c>
      <c r="N194" s="25">
        <v>0</v>
      </c>
      <c r="O194" s="22">
        <v>100</v>
      </c>
      <c r="P194" s="11"/>
    </row>
    <row r="195" spans="1:16" ht="37.15" customHeight="1" x14ac:dyDescent="0.25">
      <c r="A195" s="23">
        <v>7304040301</v>
      </c>
      <c r="B195" s="23" t="s">
        <v>204</v>
      </c>
      <c r="C195" s="23" t="s">
        <v>262</v>
      </c>
      <c r="D195" s="25">
        <v>15000</v>
      </c>
      <c r="E195" s="25">
        <v>0</v>
      </c>
      <c r="F195" s="25">
        <v>15000</v>
      </c>
      <c r="G195" s="25">
        <v>0</v>
      </c>
      <c r="H195" s="25">
        <v>48.24</v>
      </c>
      <c r="I195" s="25">
        <v>48.24</v>
      </c>
      <c r="J195" s="25">
        <v>48.24</v>
      </c>
      <c r="K195" s="25">
        <v>14951.76</v>
      </c>
      <c r="L195" s="25">
        <v>14951.76</v>
      </c>
      <c r="M195" s="25">
        <f t="shared" ref="M195:M258" si="3">I195-N195</f>
        <v>0</v>
      </c>
      <c r="N195" s="25">
        <v>48.24</v>
      </c>
      <c r="O195" s="22">
        <v>100</v>
      </c>
      <c r="P195" s="11"/>
    </row>
    <row r="196" spans="1:16" ht="37.15" customHeight="1" x14ac:dyDescent="0.25">
      <c r="A196" s="23">
        <v>7304050301</v>
      </c>
      <c r="B196" s="23" t="s">
        <v>204</v>
      </c>
      <c r="C196" s="23" t="s">
        <v>263</v>
      </c>
      <c r="D196" s="25">
        <v>91300</v>
      </c>
      <c r="E196" s="25">
        <v>97900</v>
      </c>
      <c r="F196" s="25">
        <v>189200</v>
      </c>
      <c r="G196" s="25">
        <v>72414.53</v>
      </c>
      <c r="H196" s="25">
        <v>178210</v>
      </c>
      <c r="I196" s="25">
        <v>172010</v>
      </c>
      <c r="J196" s="25">
        <v>60000</v>
      </c>
      <c r="K196" s="25">
        <v>10990</v>
      </c>
      <c r="L196" s="25">
        <v>17190</v>
      </c>
      <c r="M196" s="25">
        <f t="shared" si="3"/>
        <v>106120</v>
      </c>
      <c r="N196" s="25">
        <v>65890</v>
      </c>
      <c r="O196" s="22">
        <v>96.82</v>
      </c>
      <c r="P196" s="11"/>
    </row>
    <row r="197" spans="1:16" ht="37.15" customHeight="1" x14ac:dyDescent="0.25">
      <c r="A197" s="23">
        <v>7304060301</v>
      </c>
      <c r="B197" s="23" t="s">
        <v>204</v>
      </c>
      <c r="C197" s="23" t="s">
        <v>264</v>
      </c>
      <c r="D197" s="25">
        <v>10000</v>
      </c>
      <c r="E197" s="25">
        <v>-2400</v>
      </c>
      <c r="F197" s="25">
        <v>7600</v>
      </c>
      <c r="G197" s="25">
        <v>0</v>
      </c>
      <c r="H197" s="25">
        <v>4102.5</v>
      </c>
      <c r="I197" s="25">
        <v>4102.5</v>
      </c>
      <c r="J197" s="25">
        <v>0</v>
      </c>
      <c r="K197" s="25">
        <v>3497.5</v>
      </c>
      <c r="L197" s="25">
        <v>3497.5</v>
      </c>
      <c r="M197" s="25">
        <f t="shared" si="3"/>
        <v>71.789999999999964</v>
      </c>
      <c r="N197" s="25">
        <v>4030.71</v>
      </c>
      <c r="O197" s="22">
        <v>46.02</v>
      </c>
      <c r="P197" s="11"/>
    </row>
    <row r="198" spans="1:16" ht="37.15" customHeight="1" x14ac:dyDescent="0.25">
      <c r="A198" s="23">
        <v>7304170301</v>
      </c>
      <c r="B198" s="23" t="s">
        <v>204</v>
      </c>
      <c r="C198" s="23" t="s">
        <v>265</v>
      </c>
      <c r="D198" s="25">
        <v>5000</v>
      </c>
      <c r="E198" s="25">
        <v>0</v>
      </c>
      <c r="F198" s="25">
        <v>5000</v>
      </c>
      <c r="G198" s="25">
        <v>0</v>
      </c>
      <c r="H198" s="25">
        <v>0</v>
      </c>
      <c r="I198" s="25">
        <v>0</v>
      </c>
      <c r="J198" s="25">
        <v>0</v>
      </c>
      <c r="K198" s="25">
        <v>5000</v>
      </c>
      <c r="L198" s="25">
        <v>5000</v>
      </c>
      <c r="M198" s="25">
        <f t="shared" si="3"/>
        <v>0</v>
      </c>
      <c r="N198" s="25">
        <v>0</v>
      </c>
      <c r="O198" s="22">
        <v>100</v>
      </c>
      <c r="P198" s="11"/>
    </row>
    <row r="199" spans="1:16" ht="37.15" customHeight="1" x14ac:dyDescent="0.25">
      <c r="A199" s="23">
        <v>7304250301</v>
      </c>
      <c r="B199" s="23" t="s">
        <v>204</v>
      </c>
      <c r="C199" s="23" t="s">
        <v>266</v>
      </c>
      <c r="D199" s="25">
        <v>10000</v>
      </c>
      <c r="E199" s="25">
        <v>2400</v>
      </c>
      <c r="F199" s="25">
        <v>12400</v>
      </c>
      <c r="G199" s="25">
        <v>0</v>
      </c>
      <c r="H199" s="25">
        <v>12329.42</v>
      </c>
      <c r="I199" s="25">
        <v>3660</v>
      </c>
      <c r="J199" s="25">
        <v>0</v>
      </c>
      <c r="K199" s="25">
        <v>70.58</v>
      </c>
      <c r="L199" s="25">
        <v>8740</v>
      </c>
      <c r="M199" s="25">
        <f t="shared" si="3"/>
        <v>64.050000000000182</v>
      </c>
      <c r="N199" s="25">
        <v>3595.95</v>
      </c>
      <c r="O199" s="22">
        <v>70.48</v>
      </c>
      <c r="P199" s="11"/>
    </row>
    <row r="200" spans="1:16" ht="37.15" customHeight="1" x14ac:dyDescent="0.25">
      <c r="A200" s="23">
        <v>7305010301</v>
      </c>
      <c r="B200" s="23" t="s">
        <v>79</v>
      </c>
      <c r="C200" s="23" t="s">
        <v>267</v>
      </c>
      <c r="D200" s="25">
        <v>40000</v>
      </c>
      <c r="E200" s="25">
        <v>-20000</v>
      </c>
      <c r="F200" s="25">
        <v>20000</v>
      </c>
      <c r="G200" s="25">
        <v>0</v>
      </c>
      <c r="H200" s="25">
        <v>7785</v>
      </c>
      <c r="I200" s="25">
        <v>7785</v>
      </c>
      <c r="J200" s="25">
        <v>0</v>
      </c>
      <c r="K200" s="25">
        <v>12215</v>
      </c>
      <c r="L200" s="25">
        <v>12215</v>
      </c>
      <c r="M200" s="25">
        <f t="shared" si="3"/>
        <v>6778.04</v>
      </c>
      <c r="N200" s="25">
        <v>1006.96</v>
      </c>
      <c r="O200" s="22">
        <v>74.05</v>
      </c>
      <c r="P200" s="11"/>
    </row>
    <row r="201" spans="1:16" ht="37.15" customHeight="1" x14ac:dyDescent="0.25">
      <c r="A201" s="23">
        <v>7305040301</v>
      </c>
      <c r="B201" s="23" t="s">
        <v>79</v>
      </c>
      <c r="C201" s="23" t="s">
        <v>268</v>
      </c>
      <c r="D201" s="25">
        <v>375100</v>
      </c>
      <c r="E201" s="25">
        <v>-262092.52</v>
      </c>
      <c r="F201" s="25">
        <v>113007.48</v>
      </c>
      <c r="G201" s="25">
        <v>0</v>
      </c>
      <c r="H201" s="25">
        <v>68960</v>
      </c>
      <c r="I201" s="25">
        <v>68960</v>
      </c>
      <c r="J201" s="25">
        <v>0</v>
      </c>
      <c r="K201" s="25">
        <v>44047.48</v>
      </c>
      <c r="L201" s="25">
        <v>44047.48</v>
      </c>
      <c r="M201" s="25">
        <f t="shared" si="3"/>
        <v>26770.309999999998</v>
      </c>
      <c r="N201" s="25">
        <v>42189.69</v>
      </c>
      <c r="O201" s="22">
        <v>81.62</v>
      </c>
      <c r="P201" s="11"/>
    </row>
    <row r="202" spans="1:16" ht="37.15" customHeight="1" x14ac:dyDescent="0.25">
      <c r="A202" s="23">
        <v>7306010301</v>
      </c>
      <c r="B202" s="23" t="s">
        <v>208</v>
      </c>
      <c r="C202" s="23" t="s">
        <v>269</v>
      </c>
      <c r="D202" s="25">
        <v>792777.53</v>
      </c>
      <c r="E202" s="25">
        <v>-224890.32</v>
      </c>
      <c r="F202" s="25">
        <v>567887.21</v>
      </c>
      <c r="G202" s="25">
        <v>0</v>
      </c>
      <c r="H202" s="25">
        <v>305000</v>
      </c>
      <c r="I202" s="25">
        <v>305000</v>
      </c>
      <c r="J202" s="25">
        <v>0</v>
      </c>
      <c r="K202" s="25">
        <v>262887.21000000002</v>
      </c>
      <c r="L202" s="25">
        <v>262887.21000000002</v>
      </c>
      <c r="M202" s="25">
        <f t="shared" si="3"/>
        <v>31377.5</v>
      </c>
      <c r="N202" s="25">
        <v>273622.5</v>
      </c>
      <c r="O202" s="22">
        <v>53.28</v>
      </c>
      <c r="P202" s="11"/>
    </row>
    <row r="203" spans="1:16" ht="37.15" customHeight="1" x14ac:dyDescent="0.25">
      <c r="A203" s="23">
        <v>7306040301</v>
      </c>
      <c r="B203" s="23" t="s">
        <v>208</v>
      </c>
      <c r="C203" s="23" t="s">
        <v>270</v>
      </c>
      <c r="D203" s="25">
        <v>1271000</v>
      </c>
      <c r="E203" s="25">
        <v>-847900</v>
      </c>
      <c r="F203" s="25">
        <v>423100</v>
      </c>
      <c r="G203" s="25">
        <v>18956.21</v>
      </c>
      <c r="H203" s="25">
        <v>333493.19</v>
      </c>
      <c r="I203" s="25">
        <v>260785.7</v>
      </c>
      <c r="J203" s="25">
        <v>7582.49</v>
      </c>
      <c r="K203" s="25">
        <v>89606.81</v>
      </c>
      <c r="L203" s="25">
        <v>162314.29999999999</v>
      </c>
      <c r="M203" s="25">
        <f t="shared" si="3"/>
        <v>102711.14000000001</v>
      </c>
      <c r="N203" s="25">
        <v>158074.56</v>
      </c>
      <c r="O203" s="22">
        <v>42.84</v>
      </c>
      <c r="P203" s="11"/>
    </row>
    <row r="204" spans="1:16" ht="37.15" customHeight="1" x14ac:dyDescent="0.25">
      <c r="A204" s="23">
        <v>7306050301</v>
      </c>
      <c r="B204" s="23" t="s">
        <v>208</v>
      </c>
      <c r="C204" s="23" t="s">
        <v>271</v>
      </c>
      <c r="D204" s="25">
        <v>1120983.3899999999</v>
      </c>
      <c r="E204" s="25">
        <v>-700000</v>
      </c>
      <c r="F204" s="25">
        <v>420983.39</v>
      </c>
      <c r="G204" s="25">
        <v>0</v>
      </c>
      <c r="H204" s="25">
        <v>280000</v>
      </c>
      <c r="I204" s="25">
        <v>278000</v>
      </c>
      <c r="J204" s="25">
        <v>0</v>
      </c>
      <c r="K204" s="25">
        <v>140983.39000000001</v>
      </c>
      <c r="L204" s="25">
        <v>142983.39000000001</v>
      </c>
      <c r="M204" s="25">
        <f t="shared" si="3"/>
        <v>184702.24</v>
      </c>
      <c r="N204" s="25">
        <v>93297.76</v>
      </c>
      <c r="O204" s="22">
        <v>66.14</v>
      </c>
      <c r="P204" s="11"/>
    </row>
    <row r="205" spans="1:16" ht="37.15" customHeight="1" x14ac:dyDescent="0.25">
      <c r="A205" s="23">
        <v>7306120301</v>
      </c>
      <c r="B205" s="23" t="s">
        <v>208</v>
      </c>
      <c r="C205" s="23" t="s">
        <v>272</v>
      </c>
      <c r="D205" s="25">
        <v>4000</v>
      </c>
      <c r="E205" s="25">
        <v>0</v>
      </c>
      <c r="F205" s="25">
        <v>4000</v>
      </c>
      <c r="G205" s="25">
        <v>0</v>
      </c>
      <c r="H205" s="25">
        <v>0</v>
      </c>
      <c r="I205" s="25">
        <v>0</v>
      </c>
      <c r="J205" s="25">
        <v>0</v>
      </c>
      <c r="K205" s="25">
        <v>4000</v>
      </c>
      <c r="L205" s="25">
        <v>4000</v>
      </c>
      <c r="M205" s="25">
        <f t="shared" si="3"/>
        <v>0</v>
      </c>
      <c r="N205" s="25">
        <v>0</v>
      </c>
      <c r="O205" s="22">
        <v>100</v>
      </c>
      <c r="P205" s="11"/>
    </row>
    <row r="206" spans="1:16" ht="37.15" customHeight="1" x14ac:dyDescent="0.25">
      <c r="A206" s="23">
        <v>7306130301</v>
      </c>
      <c r="B206" s="23" t="s">
        <v>208</v>
      </c>
      <c r="C206" s="23" t="s">
        <v>273</v>
      </c>
      <c r="D206" s="25">
        <v>3000</v>
      </c>
      <c r="E206" s="25">
        <v>10000</v>
      </c>
      <c r="F206" s="25">
        <v>13000</v>
      </c>
      <c r="G206" s="25">
        <v>0</v>
      </c>
      <c r="H206" s="25">
        <v>6300</v>
      </c>
      <c r="I206" s="25">
        <v>6300</v>
      </c>
      <c r="J206" s="25">
        <v>0</v>
      </c>
      <c r="K206" s="25">
        <v>6700</v>
      </c>
      <c r="L206" s="25">
        <v>6700</v>
      </c>
      <c r="M206" s="25">
        <f t="shared" si="3"/>
        <v>504</v>
      </c>
      <c r="N206" s="25">
        <v>5796</v>
      </c>
      <c r="O206" s="22">
        <v>51.54</v>
      </c>
      <c r="P206" s="11"/>
    </row>
    <row r="207" spans="1:16" ht="37.15" customHeight="1" x14ac:dyDescent="0.25">
      <c r="A207" s="23">
        <v>7308020301</v>
      </c>
      <c r="B207" s="23" t="s">
        <v>213</v>
      </c>
      <c r="C207" s="23" t="s">
        <v>274</v>
      </c>
      <c r="D207" s="25">
        <v>15000</v>
      </c>
      <c r="E207" s="25">
        <v>0</v>
      </c>
      <c r="F207" s="25">
        <v>15000</v>
      </c>
      <c r="G207" s="25">
        <v>0</v>
      </c>
      <c r="H207" s="25">
        <v>0</v>
      </c>
      <c r="I207" s="25">
        <v>0</v>
      </c>
      <c r="J207" s="25">
        <v>0</v>
      </c>
      <c r="K207" s="25">
        <v>15000</v>
      </c>
      <c r="L207" s="25">
        <v>15000</v>
      </c>
      <c r="M207" s="25">
        <f t="shared" si="3"/>
        <v>0</v>
      </c>
      <c r="N207" s="25">
        <v>0</v>
      </c>
      <c r="O207" s="22">
        <v>100</v>
      </c>
      <c r="P207" s="11"/>
    </row>
    <row r="208" spans="1:16" ht="37.15" customHeight="1" x14ac:dyDescent="0.25">
      <c r="A208" s="23">
        <v>7308030301</v>
      </c>
      <c r="B208" s="23" t="s">
        <v>213</v>
      </c>
      <c r="C208" s="23" t="s">
        <v>275</v>
      </c>
      <c r="D208" s="25">
        <v>70600</v>
      </c>
      <c r="E208" s="25">
        <v>0</v>
      </c>
      <c r="F208" s="25">
        <v>70600</v>
      </c>
      <c r="G208" s="25">
        <v>6299.82</v>
      </c>
      <c r="H208" s="25">
        <v>40293.86</v>
      </c>
      <c r="I208" s="25">
        <v>33994.04</v>
      </c>
      <c r="J208" s="25">
        <v>6299.82</v>
      </c>
      <c r="K208" s="25">
        <v>30306.14</v>
      </c>
      <c r="L208" s="25">
        <v>36605.96</v>
      </c>
      <c r="M208" s="25">
        <f t="shared" si="3"/>
        <v>7236.8600000000006</v>
      </c>
      <c r="N208" s="25">
        <v>26757.18</v>
      </c>
      <c r="O208" s="22">
        <v>64.31</v>
      </c>
      <c r="P208" s="11"/>
    </row>
    <row r="209" spans="1:16" ht="37.15" customHeight="1" x14ac:dyDescent="0.25">
      <c r="A209" s="23">
        <v>7308040301</v>
      </c>
      <c r="B209" s="23" t="s">
        <v>213</v>
      </c>
      <c r="C209" s="23" t="s">
        <v>276</v>
      </c>
      <c r="D209" s="25">
        <v>0</v>
      </c>
      <c r="E209" s="25">
        <v>11645</v>
      </c>
      <c r="F209" s="25">
        <v>11645</v>
      </c>
      <c r="G209" s="25">
        <v>0</v>
      </c>
      <c r="H209" s="25">
        <v>32</v>
      </c>
      <c r="I209" s="25">
        <v>32</v>
      </c>
      <c r="J209" s="25">
        <v>32</v>
      </c>
      <c r="K209" s="25">
        <v>11613</v>
      </c>
      <c r="L209" s="25">
        <v>11613</v>
      </c>
      <c r="M209" s="25">
        <f t="shared" si="3"/>
        <v>0</v>
      </c>
      <c r="N209" s="25">
        <v>32</v>
      </c>
      <c r="O209" s="22">
        <v>100</v>
      </c>
      <c r="P209" s="11"/>
    </row>
    <row r="210" spans="1:16" ht="37.15" customHeight="1" x14ac:dyDescent="0.25">
      <c r="A210" s="23">
        <v>7308050301</v>
      </c>
      <c r="B210" s="23" t="s">
        <v>213</v>
      </c>
      <c r="C210" s="23" t="s">
        <v>277</v>
      </c>
      <c r="D210" s="25">
        <v>5500</v>
      </c>
      <c r="E210" s="25">
        <v>0</v>
      </c>
      <c r="F210" s="25">
        <v>5500</v>
      </c>
      <c r="G210" s="25">
        <v>0</v>
      </c>
      <c r="H210" s="25">
        <v>296.79000000000002</v>
      </c>
      <c r="I210" s="25">
        <v>296.79000000000002</v>
      </c>
      <c r="J210" s="25">
        <v>0</v>
      </c>
      <c r="K210" s="25">
        <v>5203.21</v>
      </c>
      <c r="L210" s="25">
        <v>5203.21</v>
      </c>
      <c r="M210" s="25">
        <f t="shared" si="3"/>
        <v>0</v>
      </c>
      <c r="N210" s="25">
        <v>296.79000000000002</v>
      </c>
      <c r="O210" s="22">
        <v>94.6</v>
      </c>
      <c r="P210" s="11"/>
    </row>
    <row r="211" spans="1:16" ht="37.15" customHeight="1" x14ac:dyDescent="0.25">
      <c r="A211" s="23">
        <v>7308060301</v>
      </c>
      <c r="B211" s="23" t="s">
        <v>213</v>
      </c>
      <c r="C211" s="23" t="s">
        <v>278</v>
      </c>
      <c r="D211" s="25">
        <v>6660</v>
      </c>
      <c r="E211" s="25">
        <v>0</v>
      </c>
      <c r="F211" s="25">
        <v>6660</v>
      </c>
      <c r="G211" s="25">
        <v>0</v>
      </c>
      <c r="H211" s="25">
        <v>0</v>
      </c>
      <c r="I211" s="25">
        <v>0</v>
      </c>
      <c r="J211" s="25">
        <v>0</v>
      </c>
      <c r="K211" s="25">
        <v>6660</v>
      </c>
      <c r="L211" s="25">
        <v>6660</v>
      </c>
      <c r="M211" s="25">
        <f t="shared" si="3"/>
        <v>0</v>
      </c>
      <c r="N211" s="25">
        <v>0</v>
      </c>
      <c r="O211" s="22">
        <v>100</v>
      </c>
      <c r="P211" s="11"/>
    </row>
    <row r="212" spans="1:16" ht="37.15" customHeight="1" x14ac:dyDescent="0.25">
      <c r="A212" s="23">
        <v>7308070301</v>
      </c>
      <c r="B212" s="23" t="s">
        <v>213</v>
      </c>
      <c r="C212" s="23" t="s">
        <v>279</v>
      </c>
      <c r="D212" s="25">
        <v>112000</v>
      </c>
      <c r="E212" s="25">
        <v>-50000</v>
      </c>
      <c r="F212" s="25">
        <v>62000</v>
      </c>
      <c r="G212" s="25">
        <v>8640</v>
      </c>
      <c r="H212" s="25">
        <v>11561.76</v>
      </c>
      <c r="I212" s="25">
        <v>11554.16</v>
      </c>
      <c r="J212" s="25">
        <v>0</v>
      </c>
      <c r="K212" s="25">
        <v>50438.239999999998</v>
      </c>
      <c r="L212" s="25">
        <v>50445.84</v>
      </c>
      <c r="M212" s="25">
        <f t="shared" si="3"/>
        <v>11554.16</v>
      </c>
      <c r="N212" s="25">
        <v>0</v>
      </c>
      <c r="O212" s="22">
        <v>100</v>
      </c>
      <c r="P212" s="11"/>
    </row>
    <row r="213" spans="1:16" ht="37.15" customHeight="1" x14ac:dyDescent="0.25">
      <c r="A213" s="23">
        <v>7308110301</v>
      </c>
      <c r="B213" s="23" t="s">
        <v>213</v>
      </c>
      <c r="C213" s="23" t="s">
        <v>280</v>
      </c>
      <c r="D213" s="25">
        <v>958000</v>
      </c>
      <c r="E213" s="25">
        <v>-580206.98</v>
      </c>
      <c r="F213" s="25">
        <v>377793.02</v>
      </c>
      <c r="G213" s="25">
        <v>5113.29</v>
      </c>
      <c r="H213" s="25">
        <v>370293.02</v>
      </c>
      <c r="I213" s="25">
        <v>358093.63</v>
      </c>
      <c r="J213" s="25">
        <v>740.04</v>
      </c>
      <c r="K213" s="25">
        <v>7500</v>
      </c>
      <c r="L213" s="25">
        <v>19699.39</v>
      </c>
      <c r="M213" s="25">
        <f t="shared" si="3"/>
        <v>6712.140000000014</v>
      </c>
      <c r="N213" s="25">
        <v>351381.49</v>
      </c>
      <c r="O213" s="22">
        <v>41.99</v>
      </c>
      <c r="P213" s="11"/>
    </row>
    <row r="214" spans="1:16" ht="37.15" customHeight="1" x14ac:dyDescent="0.25">
      <c r="A214" s="23">
        <v>7308130301</v>
      </c>
      <c r="B214" s="23" t="s">
        <v>213</v>
      </c>
      <c r="C214" s="23" t="s">
        <v>281</v>
      </c>
      <c r="D214" s="25">
        <v>38000</v>
      </c>
      <c r="E214" s="25">
        <v>0</v>
      </c>
      <c r="F214" s="25">
        <v>38000</v>
      </c>
      <c r="G214" s="25">
        <v>0</v>
      </c>
      <c r="H214" s="25">
        <v>539.5</v>
      </c>
      <c r="I214" s="25">
        <v>539.5</v>
      </c>
      <c r="J214" s="25">
        <v>0</v>
      </c>
      <c r="K214" s="25">
        <v>37460.5</v>
      </c>
      <c r="L214" s="25">
        <v>37460.5</v>
      </c>
      <c r="M214" s="25">
        <f t="shared" si="3"/>
        <v>0</v>
      </c>
      <c r="N214" s="25">
        <v>539.5</v>
      </c>
      <c r="O214" s="22">
        <v>98.58</v>
      </c>
      <c r="P214" s="11"/>
    </row>
    <row r="215" spans="1:16" ht="37.15" customHeight="1" x14ac:dyDescent="0.25">
      <c r="A215" s="23">
        <v>7308140301</v>
      </c>
      <c r="B215" s="23" t="s">
        <v>213</v>
      </c>
      <c r="C215" s="23" t="s">
        <v>282</v>
      </c>
      <c r="D215" s="25">
        <v>676596</v>
      </c>
      <c r="E215" s="25">
        <v>-482948.64</v>
      </c>
      <c r="F215" s="25">
        <v>193647.35999999999</v>
      </c>
      <c r="G215" s="25">
        <v>0</v>
      </c>
      <c r="H215" s="25">
        <v>0</v>
      </c>
      <c r="I215" s="25">
        <v>0</v>
      </c>
      <c r="J215" s="25">
        <v>0</v>
      </c>
      <c r="K215" s="25">
        <v>193647.35999999999</v>
      </c>
      <c r="L215" s="25">
        <v>193647.35999999999</v>
      </c>
      <c r="M215" s="25">
        <f t="shared" si="3"/>
        <v>0</v>
      </c>
      <c r="N215" s="25">
        <v>0</v>
      </c>
      <c r="O215" s="22">
        <v>100</v>
      </c>
      <c r="P215" s="11"/>
    </row>
    <row r="216" spans="1:16" ht="37.15" customHeight="1" x14ac:dyDescent="0.25">
      <c r="A216" s="23">
        <v>7501010301</v>
      </c>
      <c r="B216" s="23" t="s">
        <v>283</v>
      </c>
      <c r="C216" s="23" t="s">
        <v>284</v>
      </c>
      <c r="D216" s="25">
        <v>8465800</v>
      </c>
      <c r="E216" s="25">
        <v>-5976494.5499999998</v>
      </c>
      <c r="F216" s="25">
        <v>2489305.4500000002</v>
      </c>
      <c r="G216" s="25">
        <v>0</v>
      </c>
      <c r="H216" s="25">
        <v>2355696.37</v>
      </c>
      <c r="I216" s="25">
        <v>2355696.37</v>
      </c>
      <c r="J216" s="25">
        <v>34960.43</v>
      </c>
      <c r="K216" s="25">
        <v>133609.07999999999</v>
      </c>
      <c r="L216" s="25">
        <v>133609.07999999999</v>
      </c>
      <c r="M216" s="25">
        <f t="shared" si="3"/>
        <v>1616564.9900000002</v>
      </c>
      <c r="N216" s="25">
        <v>739131.38</v>
      </c>
      <c r="O216" s="22">
        <v>5.37</v>
      </c>
      <c r="P216" s="11"/>
    </row>
    <row r="217" spans="1:16" ht="37.15" customHeight="1" x14ac:dyDescent="0.25">
      <c r="A217" s="23">
        <v>7501030301</v>
      </c>
      <c r="B217" s="23" t="s">
        <v>283</v>
      </c>
      <c r="C217" s="23" t="s">
        <v>285</v>
      </c>
      <c r="D217" s="25">
        <v>8826341.5</v>
      </c>
      <c r="E217" s="25">
        <v>-4018699.8</v>
      </c>
      <c r="F217" s="25">
        <v>4807641.7</v>
      </c>
      <c r="G217" s="25">
        <v>0</v>
      </c>
      <c r="H217" s="25">
        <v>4078947.8</v>
      </c>
      <c r="I217" s="25">
        <v>3369146.32</v>
      </c>
      <c r="J217" s="25">
        <v>40000</v>
      </c>
      <c r="K217" s="25">
        <v>728693.9</v>
      </c>
      <c r="L217" s="25">
        <v>1438495.38</v>
      </c>
      <c r="M217" s="25">
        <f t="shared" si="3"/>
        <v>890722.09999999963</v>
      </c>
      <c r="N217" s="25">
        <v>2478424.2200000002</v>
      </c>
      <c r="O217" s="22">
        <v>55.2</v>
      </c>
      <c r="P217" s="11"/>
    </row>
    <row r="218" spans="1:16" ht="37.15" customHeight="1" x14ac:dyDescent="0.25">
      <c r="A218" s="23">
        <v>7501040301</v>
      </c>
      <c r="B218" s="23" t="s">
        <v>283</v>
      </c>
      <c r="C218" s="23" t="s">
        <v>286</v>
      </c>
      <c r="D218" s="25">
        <v>14353185.67</v>
      </c>
      <c r="E218" s="25">
        <v>-13219096.5</v>
      </c>
      <c r="F218" s="25">
        <v>1134089.17</v>
      </c>
      <c r="G218" s="25">
        <v>46303.35</v>
      </c>
      <c r="H218" s="25">
        <v>942580.74</v>
      </c>
      <c r="I218" s="25">
        <v>724846.07</v>
      </c>
      <c r="J218" s="25">
        <v>0</v>
      </c>
      <c r="K218" s="25">
        <v>191508.43</v>
      </c>
      <c r="L218" s="25">
        <v>409243.1</v>
      </c>
      <c r="M218" s="25">
        <f t="shared" si="3"/>
        <v>238431.31999999995</v>
      </c>
      <c r="N218" s="25">
        <v>486414.75</v>
      </c>
      <c r="O218" s="22">
        <v>41.9</v>
      </c>
      <c r="P218" s="11"/>
    </row>
    <row r="219" spans="1:16" ht="37.15" customHeight="1" x14ac:dyDescent="0.25">
      <c r="A219" s="23">
        <v>7501050301</v>
      </c>
      <c r="B219" s="23" t="s">
        <v>283</v>
      </c>
      <c r="C219" s="23" t="s">
        <v>287</v>
      </c>
      <c r="D219" s="25">
        <v>27065377</v>
      </c>
      <c r="E219" s="25">
        <v>-13254123.43</v>
      </c>
      <c r="F219" s="25">
        <v>13811253.57</v>
      </c>
      <c r="G219" s="25">
        <v>2297410.48</v>
      </c>
      <c r="H219" s="25">
        <v>13622361.960000001</v>
      </c>
      <c r="I219" s="25">
        <v>11747903.85</v>
      </c>
      <c r="J219" s="25">
        <v>2050130.17</v>
      </c>
      <c r="K219" s="25">
        <v>188891.61</v>
      </c>
      <c r="L219" s="25">
        <v>2063349.72</v>
      </c>
      <c r="M219" s="25">
        <f t="shared" si="3"/>
        <v>5659469.5499999998</v>
      </c>
      <c r="N219" s="25">
        <v>6088434.2999999998</v>
      </c>
      <c r="O219" s="22">
        <v>25.07</v>
      </c>
      <c r="P219" s="11"/>
    </row>
    <row r="220" spans="1:16" ht="37.15" customHeight="1" x14ac:dyDescent="0.25">
      <c r="A220" s="23">
        <v>7501070301</v>
      </c>
      <c r="B220" s="23" t="s">
        <v>283</v>
      </c>
      <c r="C220" s="23" t="s">
        <v>288</v>
      </c>
      <c r="D220" s="25">
        <v>4455634.32</v>
      </c>
      <c r="E220" s="25">
        <v>-2447301.37</v>
      </c>
      <c r="F220" s="25">
        <v>2008332.95</v>
      </c>
      <c r="G220" s="25">
        <v>86716.68</v>
      </c>
      <c r="H220" s="25">
        <v>1795049.63</v>
      </c>
      <c r="I220" s="25">
        <v>1399999.21</v>
      </c>
      <c r="J220" s="25">
        <v>21415.39</v>
      </c>
      <c r="K220" s="25">
        <v>213283.32</v>
      </c>
      <c r="L220" s="25">
        <v>608333.74</v>
      </c>
      <c r="M220" s="25">
        <f t="shared" si="3"/>
        <v>335345.23</v>
      </c>
      <c r="N220" s="25">
        <v>1064653.98</v>
      </c>
      <c r="O220" s="22">
        <v>34.61</v>
      </c>
      <c r="P220" s="11"/>
    </row>
    <row r="221" spans="1:16" ht="37.15" customHeight="1" x14ac:dyDescent="0.25">
      <c r="A221" s="23">
        <v>7501140301</v>
      </c>
      <c r="B221" s="23" t="s">
        <v>283</v>
      </c>
      <c r="C221" s="23" t="s">
        <v>289</v>
      </c>
      <c r="D221" s="25">
        <v>0</v>
      </c>
      <c r="E221" s="25">
        <v>900000</v>
      </c>
      <c r="F221" s="25">
        <v>900000</v>
      </c>
      <c r="G221" s="25">
        <v>6300</v>
      </c>
      <c r="H221" s="25">
        <v>6300</v>
      </c>
      <c r="I221" s="25">
        <v>6300</v>
      </c>
      <c r="J221" s="25">
        <v>6126.75</v>
      </c>
      <c r="K221" s="25">
        <v>893700</v>
      </c>
      <c r="L221" s="25">
        <v>893700</v>
      </c>
      <c r="M221" s="25">
        <f t="shared" si="3"/>
        <v>173.25</v>
      </c>
      <c r="N221" s="25">
        <v>6126.75</v>
      </c>
      <c r="O221" s="22">
        <v>100</v>
      </c>
      <c r="P221" s="11"/>
    </row>
    <row r="222" spans="1:16" ht="37.15" customHeight="1" x14ac:dyDescent="0.25">
      <c r="A222" s="23">
        <v>7501990301</v>
      </c>
      <c r="B222" s="23" t="s">
        <v>283</v>
      </c>
      <c r="C222" s="23" t="s">
        <v>290</v>
      </c>
      <c r="D222" s="25">
        <v>365192.07</v>
      </c>
      <c r="E222" s="25">
        <v>-222750.52</v>
      </c>
      <c r="F222" s="25">
        <v>142441.54999999999</v>
      </c>
      <c r="G222" s="25">
        <v>0</v>
      </c>
      <c r="H222" s="25">
        <v>141919.13</v>
      </c>
      <c r="I222" s="25">
        <v>141919.13</v>
      </c>
      <c r="J222" s="25">
        <v>0</v>
      </c>
      <c r="K222" s="25">
        <v>522.41999999999996</v>
      </c>
      <c r="L222" s="25">
        <v>522.41999999999996</v>
      </c>
      <c r="M222" s="25">
        <f t="shared" si="3"/>
        <v>0</v>
      </c>
      <c r="N222" s="25">
        <v>141919.13</v>
      </c>
      <c r="O222" s="22">
        <v>0.37</v>
      </c>
      <c r="P222" s="11"/>
    </row>
    <row r="223" spans="1:16" ht="37.15" customHeight="1" x14ac:dyDescent="0.25">
      <c r="A223" s="23">
        <v>7505010301</v>
      </c>
      <c r="B223" s="23" t="s">
        <v>291</v>
      </c>
      <c r="C223" s="23" t="s">
        <v>292</v>
      </c>
      <c r="D223" s="25">
        <v>492000</v>
      </c>
      <c r="E223" s="25">
        <v>439197.32</v>
      </c>
      <c r="F223" s="25">
        <v>931197.32</v>
      </c>
      <c r="G223" s="25">
        <v>8810.25</v>
      </c>
      <c r="H223" s="25">
        <v>326095.07</v>
      </c>
      <c r="I223" s="25">
        <v>177259.32</v>
      </c>
      <c r="J223" s="25">
        <v>2771.62</v>
      </c>
      <c r="K223" s="25">
        <v>605102.25</v>
      </c>
      <c r="L223" s="25">
        <v>753938</v>
      </c>
      <c r="M223" s="25">
        <f t="shared" si="3"/>
        <v>11845.380000000005</v>
      </c>
      <c r="N223" s="25">
        <v>165413.94</v>
      </c>
      <c r="O223" s="22">
        <v>83.26</v>
      </c>
      <c r="P223" s="11"/>
    </row>
    <row r="224" spans="1:16" ht="37.15" customHeight="1" x14ac:dyDescent="0.25">
      <c r="A224" s="23">
        <v>7801030301</v>
      </c>
      <c r="B224" s="23" t="s">
        <v>230</v>
      </c>
      <c r="C224" s="23" t="s">
        <v>293</v>
      </c>
      <c r="D224" s="25">
        <v>161200</v>
      </c>
      <c r="E224" s="25">
        <v>13900</v>
      </c>
      <c r="F224" s="25">
        <v>175100</v>
      </c>
      <c r="G224" s="25">
        <v>4189.93</v>
      </c>
      <c r="H224" s="25">
        <v>156501.45000000001</v>
      </c>
      <c r="I224" s="25">
        <v>156501.45000000001</v>
      </c>
      <c r="J224" s="25">
        <v>4189.8999999999996</v>
      </c>
      <c r="K224" s="25">
        <v>18598.55</v>
      </c>
      <c r="L224" s="25">
        <v>18598.55</v>
      </c>
      <c r="M224" s="25">
        <f t="shared" si="3"/>
        <v>2.9999999998835847E-2</v>
      </c>
      <c r="N224" s="25">
        <v>156501.42000000001</v>
      </c>
      <c r="O224" s="22">
        <v>35.21</v>
      </c>
      <c r="P224" s="11"/>
    </row>
    <row r="225" spans="1:16" ht="37.15" customHeight="1" x14ac:dyDescent="0.25">
      <c r="A225" s="23">
        <v>7801030302</v>
      </c>
      <c r="B225" s="23" t="s">
        <v>230</v>
      </c>
      <c r="C225" s="23" t="s">
        <v>294</v>
      </c>
      <c r="D225" s="25">
        <v>35000</v>
      </c>
      <c r="E225" s="25">
        <v>120000</v>
      </c>
      <c r="F225" s="25">
        <v>155000</v>
      </c>
      <c r="G225" s="25">
        <v>41000</v>
      </c>
      <c r="H225" s="25">
        <v>154000</v>
      </c>
      <c r="I225" s="25">
        <v>154000</v>
      </c>
      <c r="J225" s="25">
        <v>41000</v>
      </c>
      <c r="K225" s="25">
        <v>1000</v>
      </c>
      <c r="L225" s="25">
        <v>1000</v>
      </c>
      <c r="M225" s="25">
        <f t="shared" si="3"/>
        <v>0</v>
      </c>
      <c r="N225" s="25">
        <v>154000</v>
      </c>
      <c r="O225" s="22">
        <v>5.83</v>
      </c>
      <c r="P225" s="11"/>
    </row>
    <row r="226" spans="1:16" ht="37.15" customHeight="1" x14ac:dyDescent="0.25">
      <c r="A226" s="23">
        <v>7801030303</v>
      </c>
      <c r="B226" s="23" t="s">
        <v>230</v>
      </c>
      <c r="C226" s="23" t="s">
        <v>295</v>
      </c>
      <c r="D226" s="25">
        <v>135000</v>
      </c>
      <c r="E226" s="25">
        <v>403890.32</v>
      </c>
      <c r="F226" s="25">
        <v>538890.31999999995</v>
      </c>
      <c r="G226" s="25">
        <v>136334.54</v>
      </c>
      <c r="H226" s="25">
        <v>537890.31999999995</v>
      </c>
      <c r="I226" s="25">
        <v>537890.31999999995</v>
      </c>
      <c r="J226" s="25">
        <v>136334.54</v>
      </c>
      <c r="K226" s="25">
        <v>1000</v>
      </c>
      <c r="L226" s="25">
        <v>1000</v>
      </c>
      <c r="M226" s="25">
        <f t="shared" si="3"/>
        <v>0</v>
      </c>
      <c r="N226" s="25">
        <v>537890.31999999995</v>
      </c>
      <c r="O226" s="22">
        <v>25.91</v>
      </c>
      <c r="P226" s="11"/>
    </row>
    <row r="227" spans="1:16" ht="37.15" customHeight="1" x14ac:dyDescent="0.25">
      <c r="A227" s="23">
        <v>8401030301</v>
      </c>
      <c r="B227" s="23" t="s">
        <v>107</v>
      </c>
      <c r="C227" s="23" t="s">
        <v>296</v>
      </c>
      <c r="D227" s="25">
        <v>87000</v>
      </c>
      <c r="E227" s="25">
        <v>20300</v>
      </c>
      <c r="F227" s="25">
        <v>107300</v>
      </c>
      <c r="G227" s="25">
        <v>87533.33</v>
      </c>
      <c r="H227" s="25">
        <v>107290</v>
      </c>
      <c r="I227" s="25">
        <v>93823.33</v>
      </c>
      <c r="J227" s="25">
        <v>0</v>
      </c>
      <c r="K227" s="25">
        <v>10</v>
      </c>
      <c r="L227" s="25">
        <v>13476.67</v>
      </c>
      <c r="M227" s="25">
        <f t="shared" si="3"/>
        <v>87533.33</v>
      </c>
      <c r="N227" s="25">
        <v>6290</v>
      </c>
      <c r="O227" s="22">
        <v>83.14</v>
      </c>
      <c r="P227" s="11"/>
    </row>
    <row r="228" spans="1:16" ht="37.15" customHeight="1" x14ac:dyDescent="0.25">
      <c r="A228" s="23">
        <v>8401040301</v>
      </c>
      <c r="B228" s="23" t="s">
        <v>107</v>
      </c>
      <c r="C228" s="23" t="s">
        <v>262</v>
      </c>
      <c r="D228" s="25">
        <v>15000</v>
      </c>
      <c r="E228" s="25">
        <v>59600</v>
      </c>
      <c r="F228" s="25">
        <v>74600</v>
      </c>
      <c r="G228" s="25">
        <v>6190</v>
      </c>
      <c r="H228" s="25">
        <v>12380</v>
      </c>
      <c r="I228" s="25">
        <v>6190</v>
      </c>
      <c r="J228" s="25">
        <v>0</v>
      </c>
      <c r="K228" s="25">
        <v>62220</v>
      </c>
      <c r="L228" s="25">
        <v>68410</v>
      </c>
      <c r="M228" s="25">
        <f t="shared" si="3"/>
        <v>6190</v>
      </c>
      <c r="N228" s="25">
        <v>0</v>
      </c>
      <c r="O228" s="22">
        <v>100</v>
      </c>
      <c r="P228" s="11"/>
    </row>
    <row r="229" spans="1:16" ht="37.15" customHeight="1" x14ac:dyDescent="0.25">
      <c r="A229" s="23">
        <v>8401050301</v>
      </c>
      <c r="B229" s="23" t="s">
        <v>107</v>
      </c>
      <c r="C229" s="23" t="s">
        <v>297</v>
      </c>
      <c r="D229" s="25">
        <v>0</v>
      </c>
      <c r="E229" s="25">
        <v>815000</v>
      </c>
      <c r="F229" s="25">
        <v>815000</v>
      </c>
      <c r="G229" s="25">
        <v>0</v>
      </c>
      <c r="H229" s="25">
        <v>71408.94</v>
      </c>
      <c r="I229" s="25">
        <v>0</v>
      </c>
      <c r="J229" s="25">
        <v>0</v>
      </c>
      <c r="K229" s="25">
        <v>743591.06</v>
      </c>
      <c r="L229" s="25">
        <v>815000</v>
      </c>
      <c r="M229" s="25">
        <f t="shared" si="3"/>
        <v>0</v>
      </c>
      <c r="N229" s="25">
        <v>0</v>
      </c>
      <c r="O229" s="22">
        <v>100</v>
      </c>
      <c r="P229" s="11"/>
    </row>
    <row r="230" spans="1:16" ht="37.15" customHeight="1" x14ac:dyDescent="0.25">
      <c r="A230" s="23">
        <v>8401070301</v>
      </c>
      <c r="B230" s="23" t="s">
        <v>107</v>
      </c>
      <c r="C230" s="23" t="s">
        <v>298</v>
      </c>
      <c r="D230" s="25">
        <v>6000</v>
      </c>
      <c r="E230" s="25">
        <v>20000</v>
      </c>
      <c r="F230" s="25">
        <v>26000</v>
      </c>
      <c r="G230" s="25">
        <v>0</v>
      </c>
      <c r="H230" s="25">
        <v>0</v>
      </c>
      <c r="I230" s="25">
        <v>0</v>
      </c>
      <c r="J230" s="25">
        <v>0</v>
      </c>
      <c r="K230" s="25">
        <v>26000</v>
      </c>
      <c r="L230" s="25">
        <v>26000</v>
      </c>
      <c r="M230" s="25">
        <f t="shared" si="3"/>
        <v>0</v>
      </c>
      <c r="N230" s="25">
        <v>0</v>
      </c>
      <c r="O230" s="22">
        <v>100</v>
      </c>
      <c r="P230" s="11"/>
    </row>
    <row r="231" spans="1:16" ht="37.15" customHeight="1" x14ac:dyDescent="0.25">
      <c r="A231" s="23">
        <v>8402010301</v>
      </c>
      <c r="B231" s="23" t="s">
        <v>112</v>
      </c>
      <c r="C231" s="23" t="s">
        <v>299</v>
      </c>
      <c r="D231" s="25">
        <v>10000</v>
      </c>
      <c r="E231" s="25">
        <v>3000</v>
      </c>
      <c r="F231" s="25">
        <v>13000</v>
      </c>
      <c r="G231" s="25">
        <v>0</v>
      </c>
      <c r="H231" s="25">
        <v>0</v>
      </c>
      <c r="I231" s="25">
        <v>0</v>
      </c>
      <c r="J231" s="25">
        <v>0</v>
      </c>
      <c r="K231" s="25">
        <v>13000</v>
      </c>
      <c r="L231" s="25">
        <v>13000</v>
      </c>
      <c r="M231" s="25">
        <f t="shared" si="3"/>
        <v>0</v>
      </c>
      <c r="N231" s="25">
        <v>0</v>
      </c>
      <c r="O231" s="22">
        <v>100</v>
      </c>
      <c r="P231" s="11"/>
    </row>
    <row r="232" spans="1:16" ht="37.15" customHeight="1" x14ac:dyDescent="0.25">
      <c r="A232" s="23">
        <v>8403010301</v>
      </c>
      <c r="B232" s="23" t="s">
        <v>300</v>
      </c>
      <c r="C232" s="23" t="s">
        <v>301</v>
      </c>
      <c r="D232" s="25">
        <v>185700</v>
      </c>
      <c r="E232" s="25">
        <v>997008.09</v>
      </c>
      <c r="F232" s="25">
        <v>1182708.0900000001</v>
      </c>
      <c r="G232" s="25">
        <v>0</v>
      </c>
      <c r="H232" s="25">
        <v>1065234.46</v>
      </c>
      <c r="I232" s="25">
        <v>1051191.28</v>
      </c>
      <c r="J232" s="25">
        <v>0</v>
      </c>
      <c r="K232" s="25">
        <v>117473.63</v>
      </c>
      <c r="L232" s="25">
        <v>131516.81</v>
      </c>
      <c r="M232" s="25">
        <f t="shared" si="3"/>
        <v>1041191.28</v>
      </c>
      <c r="N232" s="25">
        <v>10000</v>
      </c>
      <c r="O232" s="22">
        <v>11.12</v>
      </c>
      <c r="P232" s="11"/>
    </row>
    <row r="233" spans="1:16" ht="37.15" customHeight="1" x14ac:dyDescent="0.25">
      <c r="A233" s="23">
        <v>7101050302</v>
      </c>
      <c r="B233" s="23" t="s">
        <v>180</v>
      </c>
      <c r="C233" s="23" t="s">
        <v>302</v>
      </c>
      <c r="D233" s="25">
        <v>290574</v>
      </c>
      <c r="E233" s="25">
        <v>24079.42</v>
      </c>
      <c r="F233" s="25">
        <v>314653.42</v>
      </c>
      <c r="G233" s="25">
        <v>18339.400000000001</v>
      </c>
      <c r="H233" s="25">
        <v>204267.47</v>
      </c>
      <c r="I233" s="25">
        <v>204267.47</v>
      </c>
      <c r="J233" s="25">
        <v>17465.2</v>
      </c>
      <c r="K233" s="25">
        <v>110385.95</v>
      </c>
      <c r="L233" s="25">
        <v>110385.95</v>
      </c>
      <c r="M233" s="25">
        <f t="shared" si="3"/>
        <v>18339.399999999994</v>
      </c>
      <c r="N233" s="25">
        <v>185928.07</v>
      </c>
      <c r="O233" s="22">
        <v>52.89</v>
      </c>
      <c r="P233" s="11"/>
    </row>
    <row r="234" spans="1:16" ht="37.15" customHeight="1" x14ac:dyDescent="0.25">
      <c r="A234" s="23">
        <v>7101060302</v>
      </c>
      <c r="B234" s="23" t="s">
        <v>180</v>
      </c>
      <c r="C234" s="23" t="s">
        <v>303</v>
      </c>
      <c r="D234" s="25">
        <v>184301.21</v>
      </c>
      <c r="E234" s="25">
        <v>59586.46</v>
      </c>
      <c r="F234" s="25">
        <v>243887.67</v>
      </c>
      <c r="G234" s="25">
        <v>9737.56</v>
      </c>
      <c r="H234" s="25">
        <v>147320.32000000001</v>
      </c>
      <c r="I234" s="25">
        <v>147320.32000000001</v>
      </c>
      <c r="J234" s="25">
        <v>8253.68</v>
      </c>
      <c r="K234" s="25">
        <v>96567.35</v>
      </c>
      <c r="L234" s="25">
        <v>96567.35</v>
      </c>
      <c r="M234" s="25">
        <f t="shared" si="3"/>
        <v>4006.4500000000116</v>
      </c>
      <c r="N234" s="25">
        <v>143313.87</v>
      </c>
      <c r="O234" s="22">
        <v>52.28</v>
      </c>
      <c r="P234" s="11"/>
    </row>
    <row r="235" spans="1:16" ht="37.15" customHeight="1" x14ac:dyDescent="0.25">
      <c r="A235" s="23">
        <v>7102030302</v>
      </c>
      <c r="B235" s="23" t="s">
        <v>117</v>
      </c>
      <c r="C235" s="23" t="s">
        <v>304</v>
      </c>
      <c r="D235" s="25">
        <v>67756.98</v>
      </c>
      <c r="E235" s="25">
        <v>-9478.65</v>
      </c>
      <c r="F235" s="25">
        <v>58278.33</v>
      </c>
      <c r="G235" s="25">
        <v>1521.98</v>
      </c>
      <c r="H235" s="25">
        <v>51071.17</v>
      </c>
      <c r="I235" s="25">
        <v>51071.17</v>
      </c>
      <c r="J235" s="25">
        <v>1420.63</v>
      </c>
      <c r="K235" s="25">
        <v>7207.16</v>
      </c>
      <c r="L235" s="25">
        <v>7207.16</v>
      </c>
      <c r="M235" s="25">
        <f t="shared" si="3"/>
        <v>726.70999999999913</v>
      </c>
      <c r="N235" s="25">
        <v>50344.46</v>
      </c>
      <c r="O235" s="22">
        <v>70.22</v>
      </c>
      <c r="P235" s="11"/>
    </row>
    <row r="236" spans="1:16" ht="37.15" customHeight="1" x14ac:dyDescent="0.25">
      <c r="A236" s="23">
        <v>7102040302</v>
      </c>
      <c r="B236" s="23" t="s">
        <v>117</v>
      </c>
      <c r="C236" s="23" t="s">
        <v>305</v>
      </c>
      <c r="D236" s="25">
        <v>32300</v>
      </c>
      <c r="E236" s="25">
        <v>16378.97</v>
      </c>
      <c r="F236" s="25">
        <v>48678.97</v>
      </c>
      <c r="G236" s="25">
        <v>897.5</v>
      </c>
      <c r="H236" s="25">
        <v>31037.72</v>
      </c>
      <c r="I236" s="25">
        <v>31037.72</v>
      </c>
      <c r="J236" s="25">
        <v>771.25</v>
      </c>
      <c r="K236" s="25">
        <v>17641.25</v>
      </c>
      <c r="L236" s="25">
        <v>17641.25</v>
      </c>
      <c r="M236" s="25">
        <f t="shared" si="3"/>
        <v>571.7400000000016</v>
      </c>
      <c r="N236" s="25">
        <v>30465.98</v>
      </c>
      <c r="O236" s="22">
        <v>42.47</v>
      </c>
      <c r="P236" s="11"/>
    </row>
    <row r="237" spans="1:16" ht="37.15" customHeight="1" x14ac:dyDescent="0.25">
      <c r="A237" s="23">
        <v>7105070302</v>
      </c>
      <c r="B237" s="23" t="s">
        <v>120</v>
      </c>
      <c r="C237" s="23" t="s">
        <v>306</v>
      </c>
      <c r="D237" s="25">
        <v>3000</v>
      </c>
      <c r="E237" s="25">
        <v>0</v>
      </c>
      <c r="F237" s="25">
        <v>3000</v>
      </c>
      <c r="G237" s="25">
        <v>0</v>
      </c>
      <c r="H237" s="25">
        <v>0</v>
      </c>
      <c r="I237" s="25">
        <v>0</v>
      </c>
      <c r="J237" s="25">
        <v>0</v>
      </c>
      <c r="K237" s="25">
        <v>3000</v>
      </c>
      <c r="L237" s="25">
        <v>3000</v>
      </c>
      <c r="M237" s="25">
        <f t="shared" si="3"/>
        <v>0</v>
      </c>
      <c r="N237" s="25">
        <v>0</v>
      </c>
      <c r="O237" s="22">
        <v>100</v>
      </c>
      <c r="P237" s="11"/>
    </row>
    <row r="238" spans="1:16" ht="37.15" customHeight="1" x14ac:dyDescent="0.25">
      <c r="A238" s="23">
        <v>7105090302</v>
      </c>
      <c r="B238" s="23" t="s">
        <v>120</v>
      </c>
      <c r="C238" s="23" t="s">
        <v>307</v>
      </c>
      <c r="D238" s="25">
        <v>1200</v>
      </c>
      <c r="E238" s="25">
        <v>1200</v>
      </c>
      <c r="F238" s="25">
        <v>2400</v>
      </c>
      <c r="G238" s="25">
        <v>0</v>
      </c>
      <c r="H238" s="25">
        <v>0</v>
      </c>
      <c r="I238" s="25">
        <v>0</v>
      </c>
      <c r="J238" s="25">
        <v>0</v>
      </c>
      <c r="K238" s="25">
        <v>2400</v>
      </c>
      <c r="L238" s="25">
        <v>2400</v>
      </c>
      <c r="M238" s="25">
        <f t="shared" si="3"/>
        <v>0</v>
      </c>
      <c r="N238" s="25">
        <v>0</v>
      </c>
      <c r="O238" s="22">
        <v>100</v>
      </c>
      <c r="P238" s="11"/>
    </row>
    <row r="239" spans="1:16" ht="37.15" customHeight="1" x14ac:dyDescent="0.25">
      <c r="A239" s="23">
        <v>7105100302</v>
      </c>
      <c r="B239" s="23" t="s">
        <v>120</v>
      </c>
      <c r="C239" s="23" t="s">
        <v>308</v>
      </c>
      <c r="D239" s="25">
        <v>268968</v>
      </c>
      <c r="E239" s="25">
        <v>77479.539999999994</v>
      </c>
      <c r="F239" s="25">
        <v>346447.54</v>
      </c>
      <c r="G239" s="25">
        <v>25001</v>
      </c>
      <c r="H239" s="25">
        <v>317778.94</v>
      </c>
      <c r="I239" s="25">
        <v>317778.94</v>
      </c>
      <c r="J239" s="25">
        <v>25336</v>
      </c>
      <c r="K239" s="25">
        <v>28668.6</v>
      </c>
      <c r="L239" s="25">
        <v>28668.6</v>
      </c>
      <c r="M239" s="25">
        <f t="shared" si="3"/>
        <v>27154.159999999974</v>
      </c>
      <c r="N239" s="25">
        <v>290624.78000000003</v>
      </c>
      <c r="O239" s="22">
        <v>32.869999999999997</v>
      </c>
      <c r="P239" s="11"/>
    </row>
    <row r="240" spans="1:16" ht="37.15" customHeight="1" x14ac:dyDescent="0.25">
      <c r="A240" s="23">
        <v>7106010302</v>
      </c>
      <c r="B240" s="23" t="s">
        <v>124</v>
      </c>
      <c r="C240" s="23" t="s">
        <v>309</v>
      </c>
      <c r="D240" s="25">
        <v>78006.02</v>
      </c>
      <c r="E240" s="25">
        <v>15724.62</v>
      </c>
      <c r="F240" s="25">
        <v>93730.64</v>
      </c>
      <c r="G240" s="25">
        <v>6243.36</v>
      </c>
      <c r="H240" s="25">
        <v>81263.94</v>
      </c>
      <c r="I240" s="25">
        <v>81263.94</v>
      </c>
      <c r="J240" s="25">
        <v>5741.36</v>
      </c>
      <c r="K240" s="25">
        <v>12466.7</v>
      </c>
      <c r="L240" s="25">
        <v>12466.7</v>
      </c>
      <c r="M240" s="25">
        <f t="shared" si="3"/>
        <v>6243.3600000000006</v>
      </c>
      <c r="N240" s="25">
        <v>75020.58</v>
      </c>
      <c r="O240" s="22">
        <v>48.21</v>
      </c>
      <c r="P240" s="11"/>
    </row>
    <row r="241" spans="1:16" ht="37.15" customHeight="1" x14ac:dyDescent="0.25">
      <c r="A241" s="23">
        <v>7106020302</v>
      </c>
      <c r="B241" s="23" t="s">
        <v>124</v>
      </c>
      <c r="C241" s="23" t="s">
        <v>310</v>
      </c>
      <c r="D241" s="25">
        <v>67729.88</v>
      </c>
      <c r="E241" s="25">
        <v>-18042.29</v>
      </c>
      <c r="F241" s="25">
        <v>49687.59</v>
      </c>
      <c r="G241" s="25">
        <v>2509.46</v>
      </c>
      <c r="H241" s="25">
        <v>45668.11</v>
      </c>
      <c r="I241" s="25">
        <v>45499.72</v>
      </c>
      <c r="J241" s="25">
        <v>2627.25</v>
      </c>
      <c r="K241" s="25">
        <v>4019.48</v>
      </c>
      <c r="L241" s="25">
        <v>4187.87</v>
      </c>
      <c r="M241" s="25">
        <f t="shared" si="3"/>
        <v>1675.9800000000032</v>
      </c>
      <c r="N241" s="25">
        <v>43823.74</v>
      </c>
      <c r="O241" s="22">
        <v>49.41</v>
      </c>
      <c r="P241" s="11"/>
    </row>
    <row r="242" spans="1:16" ht="37.15" customHeight="1" x14ac:dyDescent="0.25">
      <c r="A242" s="23">
        <v>7107070302</v>
      </c>
      <c r="B242" s="23" t="s">
        <v>127</v>
      </c>
      <c r="C242" s="23" t="s">
        <v>311</v>
      </c>
      <c r="D242" s="25">
        <v>1500</v>
      </c>
      <c r="E242" s="25">
        <v>3346.99</v>
      </c>
      <c r="F242" s="25">
        <v>4846.99</v>
      </c>
      <c r="G242" s="25">
        <v>0</v>
      </c>
      <c r="H242" s="25">
        <v>4495.1000000000004</v>
      </c>
      <c r="I242" s="25">
        <v>4495.1000000000004</v>
      </c>
      <c r="J242" s="25">
        <v>1215.31</v>
      </c>
      <c r="K242" s="25">
        <v>351.89</v>
      </c>
      <c r="L242" s="25">
        <v>351.89</v>
      </c>
      <c r="M242" s="25">
        <f t="shared" si="3"/>
        <v>2689.7500000000005</v>
      </c>
      <c r="N242" s="25">
        <v>1805.35</v>
      </c>
      <c r="O242" s="22">
        <v>14.74</v>
      </c>
      <c r="P242" s="11"/>
    </row>
    <row r="243" spans="1:16" ht="37.15" customHeight="1" x14ac:dyDescent="0.25">
      <c r="A243" s="23">
        <v>7107090302</v>
      </c>
      <c r="B243" s="23" t="s">
        <v>127</v>
      </c>
      <c r="C243" s="23" t="s">
        <v>312</v>
      </c>
      <c r="D243" s="25">
        <v>100000</v>
      </c>
      <c r="E243" s="25">
        <v>-100000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f t="shared" si="3"/>
        <v>0</v>
      </c>
      <c r="N243" s="25">
        <v>0</v>
      </c>
      <c r="O243" s="22">
        <v>0</v>
      </c>
      <c r="P243" s="11"/>
    </row>
    <row r="244" spans="1:16" ht="37.15" customHeight="1" x14ac:dyDescent="0.25">
      <c r="A244" s="23">
        <v>7107100302</v>
      </c>
      <c r="B244" s="23" t="s">
        <v>127</v>
      </c>
      <c r="C244" s="23" t="s">
        <v>313</v>
      </c>
      <c r="D244" s="25">
        <v>50000</v>
      </c>
      <c r="E244" s="25">
        <v>-50000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f t="shared" si="3"/>
        <v>0</v>
      </c>
      <c r="N244" s="25">
        <v>0</v>
      </c>
      <c r="O244" s="22">
        <v>0</v>
      </c>
      <c r="P244" s="11"/>
    </row>
    <row r="245" spans="1:16" ht="37.15" customHeight="1" x14ac:dyDescent="0.25">
      <c r="A245" s="23">
        <v>7107110302</v>
      </c>
      <c r="B245" s="23" t="s">
        <v>127</v>
      </c>
      <c r="C245" s="23" t="s">
        <v>314</v>
      </c>
      <c r="D245" s="25">
        <v>190000</v>
      </c>
      <c r="E245" s="25">
        <v>20000</v>
      </c>
      <c r="F245" s="25">
        <v>210000</v>
      </c>
      <c r="G245" s="25">
        <v>0</v>
      </c>
      <c r="H245" s="25">
        <v>204698.59</v>
      </c>
      <c r="I245" s="25">
        <v>204698.59</v>
      </c>
      <c r="J245" s="25">
        <v>18784.689999999999</v>
      </c>
      <c r="K245" s="25">
        <v>5301.41</v>
      </c>
      <c r="L245" s="25">
        <v>5301.41</v>
      </c>
      <c r="M245" s="25">
        <f t="shared" si="3"/>
        <v>121887.11</v>
      </c>
      <c r="N245" s="25">
        <v>82811.48</v>
      </c>
      <c r="O245" s="22">
        <v>26.9</v>
      </c>
      <c r="P245" s="11"/>
    </row>
    <row r="246" spans="1:16" ht="37.15" customHeight="1" x14ac:dyDescent="0.25">
      <c r="A246" s="23">
        <v>7302080302</v>
      </c>
      <c r="B246" s="23" t="s">
        <v>65</v>
      </c>
      <c r="C246" s="23" t="s">
        <v>315</v>
      </c>
      <c r="D246" s="25">
        <v>23000</v>
      </c>
      <c r="E246" s="25">
        <v>83500</v>
      </c>
      <c r="F246" s="25">
        <v>106500</v>
      </c>
      <c r="G246" s="25">
        <v>0</v>
      </c>
      <c r="H246" s="25">
        <v>106431.6</v>
      </c>
      <c r="I246" s="25">
        <v>70248.22</v>
      </c>
      <c r="J246" s="25">
        <v>0</v>
      </c>
      <c r="K246" s="25">
        <v>68.400000000000006</v>
      </c>
      <c r="L246" s="25">
        <v>36251.78</v>
      </c>
      <c r="M246" s="25">
        <f t="shared" si="3"/>
        <v>20149.550000000003</v>
      </c>
      <c r="N246" s="25">
        <v>50098.67</v>
      </c>
      <c r="O246" s="22">
        <v>34.04</v>
      </c>
      <c r="P246" s="11"/>
    </row>
    <row r="247" spans="1:16" ht="37.15" customHeight="1" x14ac:dyDescent="0.25">
      <c r="A247" s="23">
        <v>7302090302</v>
      </c>
      <c r="B247" s="23" t="s">
        <v>65</v>
      </c>
      <c r="C247" s="23" t="s">
        <v>316</v>
      </c>
      <c r="D247" s="25">
        <v>117900</v>
      </c>
      <c r="E247" s="25">
        <v>0</v>
      </c>
      <c r="F247" s="25">
        <v>117900</v>
      </c>
      <c r="G247" s="25">
        <v>9921.39</v>
      </c>
      <c r="H247" s="25">
        <v>111270.24</v>
      </c>
      <c r="I247" s="25">
        <v>111270.24</v>
      </c>
      <c r="J247" s="25">
        <v>9648.5499999999993</v>
      </c>
      <c r="K247" s="25">
        <v>6629.76</v>
      </c>
      <c r="L247" s="25">
        <v>6629.76</v>
      </c>
      <c r="M247" s="25">
        <f t="shared" si="3"/>
        <v>2895.1200000000099</v>
      </c>
      <c r="N247" s="25">
        <v>108375.12</v>
      </c>
      <c r="O247" s="22">
        <v>30.87</v>
      </c>
      <c r="P247" s="11"/>
    </row>
    <row r="248" spans="1:16" ht="37.15" customHeight="1" x14ac:dyDescent="0.25">
      <c r="A248" s="23">
        <v>7302370302</v>
      </c>
      <c r="B248" s="23" t="s">
        <v>65</v>
      </c>
      <c r="C248" s="23" t="s">
        <v>317</v>
      </c>
      <c r="D248" s="25">
        <v>64999.37</v>
      </c>
      <c r="E248" s="25">
        <v>125000.63</v>
      </c>
      <c r="F248" s="25">
        <v>190000</v>
      </c>
      <c r="G248" s="25">
        <v>0</v>
      </c>
      <c r="H248" s="25">
        <v>0</v>
      </c>
      <c r="I248" s="25">
        <v>0</v>
      </c>
      <c r="J248" s="25">
        <v>0</v>
      </c>
      <c r="K248" s="25">
        <v>190000</v>
      </c>
      <c r="L248" s="25">
        <v>190000</v>
      </c>
      <c r="M248" s="25">
        <f t="shared" si="3"/>
        <v>0</v>
      </c>
      <c r="N248" s="25">
        <v>0</v>
      </c>
      <c r="O248" s="22">
        <v>100</v>
      </c>
      <c r="P248" s="11"/>
    </row>
    <row r="249" spans="1:16" ht="37.15" customHeight="1" x14ac:dyDescent="0.25">
      <c r="A249" s="23">
        <v>7304170302</v>
      </c>
      <c r="B249" s="23" t="s">
        <v>204</v>
      </c>
      <c r="C249" s="23" t="s">
        <v>318</v>
      </c>
      <c r="D249" s="25">
        <v>10000</v>
      </c>
      <c r="E249" s="25">
        <v>0</v>
      </c>
      <c r="F249" s="25">
        <v>10000</v>
      </c>
      <c r="G249" s="25">
        <v>0</v>
      </c>
      <c r="H249" s="25">
        <v>0</v>
      </c>
      <c r="I249" s="25">
        <v>0</v>
      </c>
      <c r="J249" s="25">
        <v>0</v>
      </c>
      <c r="K249" s="25">
        <v>10000</v>
      </c>
      <c r="L249" s="25">
        <v>10000</v>
      </c>
      <c r="M249" s="25">
        <f t="shared" si="3"/>
        <v>0</v>
      </c>
      <c r="N249" s="25">
        <v>0</v>
      </c>
      <c r="O249" s="22">
        <v>100</v>
      </c>
      <c r="P249" s="11"/>
    </row>
    <row r="250" spans="1:16" ht="37.15" customHeight="1" x14ac:dyDescent="0.25">
      <c r="A250" s="23">
        <v>7306010302</v>
      </c>
      <c r="B250" s="23" t="s">
        <v>208</v>
      </c>
      <c r="C250" s="23" t="s">
        <v>319</v>
      </c>
      <c r="D250" s="25">
        <v>45000</v>
      </c>
      <c r="E250" s="25">
        <v>160000</v>
      </c>
      <c r="F250" s="25">
        <v>205000</v>
      </c>
      <c r="G250" s="25">
        <v>0</v>
      </c>
      <c r="H250" s="25">
        <v>119280</v>
      </c>
      <c r="I250" s="25">
        <v>0</v>
      </c>
      <c r="J250" s="25">
        <v>0</v>
      </c>
      <c r="K250" s="25">
        <v>85720</v>
      </c>
      <c r="L250" s="25">
        <v>205000</v>
      </c>
      <c r="M250" s="25">
        <f t="shared" si="3"/>
        <v>0</v>
      </c>
      <c r="N250" s="25">
        <v>0</v>
      </c>
      <c r="O250" s="22">
        <v>100</v>
      </c>
      <c r="P250" s="11"/>
    </row>
    <row r="251" spans="1:16" ht="37.15" customHeight="1" x14ac:dyDescent="0.25">
      <c r="A251" s="23">
        <v>7306050302</v>
      </c>
      <c r="B251" s="23" t="s">
        <v>208</v>
      </c>
      <c r="C251" s="23" t="s">
        <v>320</v>
      </c>
      <c r="D251" s="25">
        <v>10000</v>
      </c>
      <c r="E251" s="25">
        <v>30000</v>
      </c>
      <c r="F251" s="25">
        <v>40000</v>
      </c>
      <c r="G251" s="25">
        <v>0</v>
      </c>
      <c r="H251" s="25">
        <v>0</v>
      </c>
      <c r="I251" s="25">
        <v>0</v>
      </c>
      <c r="J251" s="25">
        <v>0</v>
      </c>
      <c r="K251" s="25">
        <v>40000</v>
      </c>
      <c r="L251" s="25">
        <v>40000</v>
      </c>
      <c r="M251" s="25">
        <f t="shared" si="3"/>
        <v>0</v>
      </c>
      <c r="N251" s="25">
        <v>0</v>
      </c>
      <c r="O251" s="22">
        <v>100</v>
      </c>
      <c r="P251" s="11"/>
    </row>
    <row r="252" spans="1:16" ht="37.15" customHeight="1" x14ac:dyDescent="0.25">
      <c r="A252" s="23">
        <v>7306120302</v>
      </c>
      <c r="B252" s="23" t="s">
        <v>208</v>
      </c>
      <c r="C252" s="23" t="s">
        <v>321</v>
      </c>
      <c r="D252" s="25">
        <v>0</v>
      </c>
      <c r="E252" s="25">
        <v>6300</v>
      </c>
      <c r="F252" s="25">
        <v>6300</v>
      </c>
      <c r="G252" s="25">
        <v>0</v>
      </c>
      <c r="H252" s="25">
        <v>6300</v>
      </c>
      <c r="I252" s="25">
        <v>6300</v>
      </c>
      <c r="J252" s="25">
        <v>0</v>
      </c>
      <c r="K252" s="25">
        <v>0</v>
      </c>
      <c r="L252" s="25">
        <v>0</v>
      </c>
      <c r="M252" s="25">
        <f t="shared" si="3"/>
        <v>173.25</v>
      </c>
      <c r="N252" s="25">
        <v>6126.75</v>
      </c>
      <c r="O252" s="22">
        <v>0</v>
      </c>
      <c r="P252" s="11"/>
    </row>
    <row r="253" spans="1:16" ht="37.15" customHeight="1" x14ac:dyDescent="0.25">
      <c r="A253" s="23">
        <v>7306130302</v>
      </c>
      <c r="B253" s="23" t="s">
        <v>208</v>
      </c>
      <c r="C253" s="23" t="s">
        <v>322</v>
      </c>
      <c r="D253" s="25">
        <v>2000</v>
      </c>
      <c r="E253" s="25">
        <v>4700</v>
      </c>
      <c r="F253" s="25">
        <v>6700</v>
      </c>
      <c r="G253" s="25">
        <v>0</v>
      </c>
      <c r="H253" s="25">
        <v>0</v>
      </c>
      <c r="I253" s="25">
        <v>0</v>
      </c>
      <c r="J253" s="25">
        <v>0</v>
      </c>
      <c r="K253" s="25">
        <v>6700</v>
      </c>
      <c r="L253" s="25">
        <v>6700</v>
      </c>
      <c r="M253" s="25">
        <f t="shared" si="3"/>
        <v>0</v>
      </c>
      <c r="N253" s="25">
        <v>0</v>
      </c>
      <c r="O253" s="22">
        <v>100</v>
      </c>
      <c r="P253" s="11"/>
    </row>
    <row r="254" spans="1:16" ht="37.15" customHeight="1" x14ac:dyDescent="0.25">
      <c r="A254" s="23">
        <v>7308010302</v>
      </c>
      <c r="B254" s="23" t="s">
        <v>213</v>
      </c>
      <c r="C254" s="23" t="s">
        <v>323</v>
      </c>
      <c r="D254" s="25">
        <v>0</v>
      </c>
      <c r="E254" s="25">
        <v>6500</v>
      </c>
      <c r="F254" s="25">
        <v>6500</v>
      </c>
      <c r="G254" s="25">
        <v>0</v>
      </c>
      <c r="H254" s="25">
        <v>0</v>
      </c>
      <c r="I254" s="25">
        <v>0</v>
      </c>
      <c r="J254" s="25">
        <v>0</v>
      </c>
      <c r="K254" s="25">
        <v>6500</v>
      </c>
      <c r="L254" s="25">
        <v>6500</v>
      </c>
      <c r="M254" s="25">
        <f t="shared" si="3"/>
        <v>0</v>
      </c>
      <c r="N254" s="25">
        <v>0</v>
      </c>
      <c r="O254" s="22">
        <v>100</v>
      </c>
      <c r="P254" s="11"/>
    </row>
    <row r="255" spans="1:16" ht="37.15" customHeight="1" x14ac:dyDescent="0.25">
      <c r="A255" s="23">
        <v>7308020302</v>
      </c>
      <c r="B255" s="23" t="s">
        <v>213</v>
      </c>
      <c r="C255" s="23" t="s">
        <v>324</v>
      </c>
      <c r="D255" s="25">
        <v>25000</v>
      </c>
      <c r="E255" s="25">
        <v>-15000</v>
      </c>
      <c r="F255" s="25">
        <v>10000</v>
      </c>
      <c r="G255" s="25">
        <v>0</v>
      </c>
      <c r="H255" s="25">
        <v>0</v>
      </c>
      <c r="I255" s="25">
        <v>0</v>
      </c>
      <c r="J255" s="25">
        <v>0</v>
      </c>
      <c r="K255" s="25">
        <v>10000</v>
      </c>
      <c r="L255" s="25">
        <v>10000</v>
      </c>
      <c r="M255" s="25">
        <f t="shared" si="3"/>
        <v>0</v>
      </c>
      <c r="N255" s="25">
        <v>0</v>
      </c>
      <c r="O255" s="22">
        <v>100</v>
      </c>
      <c r="P255" s="11"/>
    </row>
    <row r="256" spans="1:16" ht="37.15" customHeight="1" x14ac:dyDescent="0.25">
      <c r="A256" s="23">
        <v>7308040302</v>
      </c>
      <c r="B256" s="23" t="s">
        <v>213</v>
      </c>
      <c r="C256" s="23" t="s">
        <v>325</v>
      </c>
      <c r="D256" s="25">
        <v>10000</v>
      </c>
      <c r="E256" s="25">
        <v>9000</v>
      </c>
      <c r="F256" s="25">
        <v>19000</v>
      </c>
      <c r="G256" s="25">
        <v>0</v>
      </c>
      <c r="H256" s="25">
        <v>0</v>
      </c>
      <c r="I256" s="25">
        <v>0</v>
      </c>
      <c r="J256" s="25">
        <v>0</v>
      </c>
      <c r="K256" s="25">
        <v>19000</v>
      </c>
      <c r="L256" s="25">
        <v>19000</v>
      </c>
      <c r="M256" s="25">
        <f t="shared" si="3"/>
        <v>0</v>
      </c>
      <c r="N256" s="25">
        <v>0</v>
      </c>
      <c r="O256" s="22">
        <v>100</v>
      </c>
      <c r="P256" s="11"/>
    </row>
    <row r="257" spans="1:16" ht="37.15" customHeight="1" x14ac:dyDescent="0.25">
      <c r="A257" s="23">
        <v>7308050302</v>
      </c>
      <c r="B257" s="23" t="s">
        <v>213</v>
      </c>
      <c r="C257" s="23" t="s">
        <v>326</v>
      </c>
      <c r="D257" s="25">
        <v>3000</v>
      </c>
      <c r="E257" s="25">
        <v>0</v>
      </c>
      <c r="F257" s="25">
        <v>3000</v>
      </c>
      <c r="G257" s="25">
        <v>0</v>
      </c>
      <c r="H257" s="25">
        <v>0</v>
      </c>
      <c r="I257" s="25">
        <v>0</v>
      </c>
      <c r="J257" s="25">
        <v>0</v>
      </c>
      <c r="K257" s="25">
        <v>3000</v>
      </c>
      <c r="L257" s="25">
        <v>3000</v>
      </c>
      <c r="M257" s="25">
        <f t="shared" si="3"/>
        <v>0</v>
      </c>
      <c r="N257" s="25">
        <v>0</v>
      </c>
      <c r="O257" s="22">
        <v>100</v>
      </c>
      <c r="P257" s="11"/>
    </row>
    <row r="258" spans="1:16" ht="37.15" customHeight="1" x14ac:dyDescent="0.25">
      <c r="A258" s="23">
        <v>7308090302</v>
      </c>
      <c r="B258" s="23" t="s">
        <v>213</v>
      </c>
      <c r="C258" s="23" t="s">
        <v>327</v>
      </c>
      <c r="D258" s="25">
        <v>0</v>
      </c>
      <c r="E258" s="25">
        <v>23800</v>
      </c>
      <c r="F258" s="25">
        <v>23800</v>
      </c>
      <c r="G258" s="25">
        <v>0</v>
      </c>
      <c r="H258" s="25">
        <v>0</v>
      </c>
      <c r="I258" s="25">
        <v>0</v>
      </c>
      <c r="J258" s="25">
        <v>0</v>
      </c>
      <c r="K258" s="25">
        <v>23800</v>
      </c>
      <c r="L258" s="25">
        <v>23800</v>
      </c>
      <c r="M258" s="25">
        <f t="shared" si="3"/>
        <v>0</v>
      </c>
      <c r="N258" s="25">
        <v>0</v>
      </c>
      <c r="O258" s="22">
        <v>100</v>
      </c>
      <c r="P258" s="11"/>
    </row>
    <row r="259" spans="1:16" ht="37.15" customHeight="1" x14ac:dyDescent="0.25">
      <c r="A259" s="23">
        <v>7308130302</v>
      </c>
      <c r="B259" s="23" t="s">
        <v>213</v>
      </c>
      <c r="C259" s="23" t="s">
        <v>328</v>
      </c>
      <c r="D259" s="25">
        <v>3000</v>
      </c>
      <c r="E259" s="25">
        <v>0</v>
      </c>
      <c r="F259" s="25">
        <v>3000</v>
      </c>
      <c r="G259" s="25">
        <v>0</v>
      </c>
      <c r="H259" s="25">
        <v>0</v>
      </c>
      <c r="I259" s="25">
        <v>0</v>
      </c>
      <c r="J259" s="25">
        <v>0</v>
      </c>
      <c r="K259" s="25">
        <v>3000</v>
      </c>
      <c r="L259" s="25">
        <v>3000</v>
      </c>
      <c r="M259" s="25">
        <f t="shared" ref="M259:M290" si="4">I259-N259</f>
        <v>0</v>
      </c>
      <c r="N259" s="25">
        <v>0</v>
      </c>
      <c r="O259" s="22">
        <v>100</v>
      </c>
      <c r="P259" s="11"/>
    </row>
    <row r="260" spans="1:16" ht="37.15" customHeight="1" x14ac:dyDescent="0.25">
      <c r="A260" s="23">
        <v>7308140302</v>
      </c>
      <c r="B260" s="23" t="s">
        <v>213</v>
      </c>
      <c r="C260" s="23" t="s">
        <v>329</v>
      </c>
      <c r="D260" s="25">
        <v>260000</v>
      </c>
      <c r="E260" s="25">
        <v>-260000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f t="shared" si="4"/>
        <v>0</v>
      </c>
      <c r="N260" s="25">
        <v>0</v>
      </c>
      <c r="O260" s="22">
        <v>0</v>
      </c>
      <c r="P260" s="11"/>
    </row>
    <row r="261" spans="1:16" ht="37.15" customHeight="1" x14ac:dyDescent="0.25">
      <c r="A261" s="23">
        <v>7308190302</v>
      </c>
      <c r="B261" s="23" t="s">
        <v>213</v>
      </c>
      <c r="C261" s="23" t="s">
        <v>330</v>
      </c>
      <c r="D261" s="25">
        <v>40000</v>
      </c>
      <c r="E261" s="25">
        <v>0</v>
      </c>
      <c r="F261" s="25">
        <v>40000</v>
      </c>
      <c r="G261" s="25">
        <v>0</v>
      </c>
      <c r="H261" s="25">
        <v>0</v>
      </c>
      <c r="I261" s="25">
        <v>0</v>
      </c>
      <c r="J261" s="25">
        <v>0</v>
      </c>
      <c r="K261" s="25">
        <v>40000</v>
      </c>
      <c r="L261" s="25">
        <v>40000</v>
      </c>
      <c r="M261" s="25">
        <f t="shared" si="4"/>
        <v>0</v>
      </c>
      <c r="N261" s="25">
        <v>0</v>
      </c>
      <c r="O261" s="22">
        <v>100</v>
      </c>
      <c r="P261" s="11"/>
    </row>
    <row r="262" spans="1:16" ht="37.15" customHeight="1" x14ac:dyDescent="0.25">
      <c r="A262" s="23">
        <v>7308200302</v>
      </c>
      <c r="B262" s="23" t="s">
        <v>213</v>
      </c>
      <c r="C262" s="23" t="s">
        <v>331</v>
      </c>
      <c r="D262" s="25">
        <v>5000</v>
      </c>
      <c r="E262" s="25">
        <v>0</v>
      </c>
      <c r="F262" s="25">
        <v>5000</v>
      </c>
      <c r="G262" s="25">
        <v>0</v>
      </c>
      <c r="H262" s="25">
        <v>0</v>
      </c>
      <c r="I262" s="25">
        <v>0</v>
      </c>
      <c r="J262" s="25">
        <v>0</v>
      </c>
      <c r="K262" s="25">
        <v>5000</v>
      </c>
      <c r="L262" s="25">
        <v>5000</v>
      </c>
      <c r="M262" s="25">
        <f t="shared" si="4"/>
        <v>0</v>
      </c>
      <c r="N262" s="25">
        <v>0</v>
      </c>
      <c r="O262" s="22">
        <v>100</v>
      </c>
      <c r="P262" s="11"/>
    </row>
    <row r="263" spans="1:16" ht="37.15" customHeight="1" x14ac:dyDescent="0.25">
      <c r="A263" s="23">
        <v>7308230302</v>
      </c>
      <c r="B263" s="23" t="s">
        <v>213</v>
      </c>
      <c r="C263" s="23" t="s">
        <v>332</v>
      </c>
      <c r="D263" s="25">
        <v>3000</v>
      </c>
      <c r="E263" s="25">
        <v>0</v>
      </c>
      <c r="F263" s="25">
        <v>3000</v>
      </c>
      <c r="G263" s="25">
        <v>0</v>
      </c>
      <c r="H263" s="25">
        <v>0</v>
      </c>
      <c r="I263" s="25">
        <v>0</v>
      </c>
      <c r="J263" s="25">
        <v>0</v>
      </c>
      <c r="K263" s="25">
        <v>3000</v>
      </c>
      <c r="L263" s="25">
        <v>3000</v>
      </c>
      <c r="M263" s="25">
        <f t="shared" si="4"/>
        <v>0</v>
      </c>
      <c r="N263" s="25">
        <v>0</v>
      </c>
      <c r="O263" s="22">
        <v>100</v>
      </c>
      <c r="P263" s="11"/>
    </row>
    <row r="264" spans="1:16" ht="37.15" customHeight="1" x14ac:dyDescent="0.25">
      <c r="A264" s="23">
        <v>7315150302</v>
      </c>
      <c r="B264" s="23" t="s">
        <v>333</v>
      </c>
      <c r="C264" s="23" t="s">
        <v>334</v>
      </c>
      <c r="D264" s="25">
        <v>10000</v>
      </c>
      <c r="E264" s="25">
        <v>1862</v>
      </c>
      <c r="F264" s="25">
        <v>11862</v>
      </c>
      <c r="G264" s="25">
        <v>0</v>
      </c>
      <c r="H264" s="25">
        <v>11862</v>
      </c>
      <c r="I264" s="25">
        <v>5850</v>
      </c>
      <c r="J264" s="25">
        <v>0</v>
      </c>
      <c r="K264" s="25">
        <v>0</v>
      </c>
      <c r="L264" s="25">
        <v>6012</v>
      </c>
      <c r="M264" s="25">
        <f t="shared" si="4"/>
        <v>0</v>
      </c>
      <c r="N264" s="25">
        <v>5850</v>
      </c>
      <c r="O264" s="22">
        <v>41.5</v>
      </c>
      <c r="P264" s="11"/>
    </row>
    <row r="265" spans="1:16" ht="37.15" customHeight="1" x14ac:dyDescent="0.25">
      <c r="A265" s="23">
        <v>7701020302</v>
      </c>
      <c r="B265" s="23" t="s">
        <v>103</v>
      </c>
      <c r="C265" s="23" t="s">
        <v>335</v>
      </c>
      <c r="D265" s="25">
        <v>5000</v>
      </c>
      <c r="E265" s="25">
        <v>33138</v>
      </c>
      <c r="F265" s="25">
        <v>38138</v>
      </c>
      <c r="G265" s="25">
        <v>0</v>
      </c>
      <c r="H265" s="25">
        <v>1530</v>
      </c>
      <c r="I265" s="25">
        <v>1530</v>
      </c>
      <c r="J265" s="25">
        <v>0</v>
      </c>
      <c r="K265" s="25">
        <v>36608</v>
      </c>
      <c r="L265" s="25">
        <v>36608</v>
      </c>
      <c r="M265" s="25">
        <f t="shared" si="4"/>
        <v>1450</v>
      </c>
      <c r="N265" s="25">
        <v>80</v>
      </c>
      <c r="O265" s="22">
        <v>99.6</v>
      </c>
      <c r="P265" s="11"/>
    </row>
    <row r="266" spans="1:16" ht="37.15" customHeight="1" x14ac:dyDescent="0.25">
      <c r="A266" s="23">
        <v>7801030304</v>
      </c>
      <c r="B266" s="23" t="s">
        <v>230</v>
      </c>
      <c r="C266" s="23" t="s">
        <v>336</v>
      </c>
      <c r="D266" s="25">
        <v>2262000</v>
      </c>
      <c r="E266" s="25">
        <v>1270091.67</v>
      </c>
      <c r="F266" s="25">
        <v>3532091.67</v>
      </c>
      <c r="G266" s="25">
        <v>3069600.66</v>
      </c>
      <c r="H266" s="25">
        <v>3529100.66</v>
      </c>
      <c r="I266" s="25">
        <v>3529100.66</v>
      </c>
      <c r="J266" s="25">
        <v>3069600.66</v>
      </c>
      <c r="K266" s="25">
        <v>2991.01</v>
      </c>
      <c r="L266" s="25">
        <v>2991.01</v>
      </c>
      <c r="M266" s="25">
        <f t="shared" si="4"/>
        <v>0</v>
      </c>
      <c r="N266" s="25">
        <v>3529100.66</v>
      </c>
      <c r="O266" s="22">
        <v>80.95</v>
      </c>
      <c r="P266" s="11"/>
    </row>
    <row r="267" spans="1:16" ht="37.15" customHeight="1" x14ac:dyDescent="0.25">
      <c r="A267" s="23">
        <v>7802040302</v>
      </c>
      <c r="B267" s="23" t="s">
        <v>235</v>
      </c>
      <c r="C267" s="23" t="s">
        <v>337</v>
      </c>
      <c r="D267" s="25">
        <v>56600</v>
      </c>
      <c r="E267" s="25">
        <v>0</v>
      </c>
      <c r="F267" s="25">
        <v>56600</v>
      </c>
      <c r="G267" s="25">
        <v>0</v>
      </c>
      <c r="H267" s="25">
        <v>17124.73</v>
      </c>
      <c r="I267" s="25">
        <v>17124.73</v>
      </c>
      <c r="J267" s="25">
        <v>4500</v>
      </c>
      <c r="K267" s="25">
        <v>39475.269999999997</v>
      </c>
      <c r="L267" s="25">
        <v>39475.269999999997</v>
      </c>
      <c r="M267" s="25">
        <f t="shared" si="4"/>
        <v>5624.73</v>
      </c>
      <c r="N267" s="25">
        <v>11500</v>
      </c>
      <c r="O267" s="22">
        <v>69.739999999999995</v>
      </c>
      <c r="P267" s="11"/>
    </row>
    <row r="268" spans="1:16" ht="37.15" customHeight="1" x14ac:dyDescent="0.25">
      <c r="A268" s="23">
        <v>8401030302</v>
      </c>
      <c r="B268" s="23" t="s">
        <v>107</v>
      </c>
      <c r="C268" s="23" t="s">
        <v>338</v>
      </c>
      <c r="D268" s="25">
        <v>2000</v>
      </c>
      <c r="E268" s="25">
        <v>5000</v>
      </c>
      <c r="F268" s="25">
        <v>7000</v>
      </c>
      <c r="G268" s="25">
        <v>0</v>
      </c>
      <c r="H268" s="25">
        <v>0</v>
      </c>
      <c r="I268" s="25">
        <v>0</v>
      </c>
      <c r="J268" s="25">
        <v>0</v>
      </c>
      <c r="K268" s="25">
        <v>7000</v>
      </c>
      <c r="L268" s="25">
        <v>7000</v>
      </c>
      <c r="M268" s="25">
        <f t="shared" si="4"/>
        <v>0</v>
      </c>
      <c r="N268" s="25">
        <v>0</v>
      </c>
      <c r="O268" s="22">
        <v>100</v>
      </c>
      <c r="P268" s="11"/>
    </row>
    <row r="269" spans="1:16" ht="37.15" customHeight="1" x14ac:dyDescent="0.25">
      <c r="A269" s="23">
        <v>8401040302</v>
      </c>
      <c r="B269" s="23" t="s">
        <v>107</v>
      </c>
      <c r="C269" s="23" t="s">
        <v>339</v>
      </c>
      <c r="D269" s="25">
        <v>10000</v>
      </c>
      <c r="E269" s="25">
        <v>75000</v>
      </c>
      <c r="F269" s="25">
        <v>85000</v>
      </c>
      <c r="G269" s="25">
        <v>0</v>
      </c>
      <c r="H269" s="25">
        <v>0</v>
      </c>
      <c r="I269" s="25">
        <v>0</v>
      </c>
      <c r="J269" s="25">
        <v>0</v>
      </c>
      <c r="K269" s="25">
        <v>85000</v>
      </c>
      <c r="L269" s="25">
        <v>85000</v>
      </c>
      <c r="M269" s="25">
        <f t="shared" si="4"/>
        <v>0</v>
      </c>
      <c r="N269" s="25">
        <v>0</v>
      </c>
      <c r="O269" s="22">
        <v>100</v>
      </c>
      <c r="P269" s="11"/>
    </row>
    <row r="270" spans="1:16" ht="37.15" customHeight="1" x14ac:dyDescent="0.25">
      <c r="A270" s="23">
        <v>8401050302</v>
      </c>
      <c r="B270" s="23" t="s">
        <v>107</v>
      </c>
      <c r="C270" s="23" t="s">
        <v>340</v>
      </c>
      <c r="D270" s="25">
        <v>0</v>
      </c>
      <c r="E270" s="25">
        <v>112886.59</v>
      </c>
      <c r="F270" s="25">
        <v>112886.59</v>
      </c>
      <c r="G270" s="25">
        <v>0</v>
      </c>
      <c r="H270" s="25">
        <v>0</v>
      </c>
      <c r="I270" s="25">
        <v>0</v>
      </c>
      <c r="J270" s="25">
        <v>0</v>
      </c>
      <c r="K270" s="25">
        <v>112886.59</v>
      </c>
      <c r="L270" s="25">
        <v>112886.59</v>
      </c>
      <c r="M270" s="25">
        <f t="shared" si="4"/>
        <v>0</v>
      </c>
      <c r="N270" s="25">
        <v>0</v>
      </c>
      <c r="O270" s="22">
        <v>100</v>
      </c>
      <c r="P270" s="11"/>
    </row>
    <row r="271" spans="1:16" ht="37.15" customHeight="1" x14ac:dyDescent="0.25">
      <c r="A271" s="23">
        <v>8401060302</v>
      </c>
      <c r="B271" s="23" t="s">
        <v>107</v>
      </c>
      <c r="C271" s="23" t="s">
        <v>341</v>
      </c>
      <c r="D271" s="25">
        <v>0</v>
      </c>
      <c r="E271" s="25">
        <v>15000</v>
      </c>
      <c r="F271" s="25">
        <v>15000</v>
      </c>
      <c r="G271" s="25">
        <v>0</v>
      </c>
      <c r="H271" s="25">
        <v>0</v>
      </c>
      <c r="I271" s="25">
        <v>0</v>
      </c>
      <c r="J271" s="25">
        <v>0</v>
      </c>
      <c r="K271" s="25">
        <v>15000</v>
      </c>
      <c r="L271" s="25">
        <v>15000</v>
      </c>
      <c r="M271" s="25">
        <f t="shared" si="4"/>
        <v>0</v>
      </c>
      <c r="N271" s="25">
        <v>0</v>
      </c>
      <c r="O271" s="22">
        <v>100</v>
      </c>
      <c r="P271" s="11"/>
    </row>
    <row r="272" spans="1:16" ht="37.15" customHeight="1" x14ac:dyDescent="0.25">
      <c r="A272" s="23">
        <v>8401070302</v>
      </c>
      <c r="B272" s="23" t="s">
        <v>107</v>
      </c>
      <c r="C272" s="23" t="s">
        <v>342</v>
      </c>
      <c r="D272" s="25">
        <v>4000</v>
      </c>
      <c r="E272" s="25">
        <v>28300</v>
      </c>
      <c r="F272" s="25">
        <v>32300</v>
      </c>
      <c r="G272" s="25">
        <v>0</v>
      </c>
      <c r="H272" s="25">
        <v>0</v>
      </c>
      <c r="I272" s="25">
        <v>0</v>
      </c>
      <c r="J272" s="25">
        <v>0</v>
      </c>
      <c r="K272" s="25">
        <v>32300</v>
      </c>
      <c r="L272" s="25">
        <v>32300</v>
      </c>
      <c r="M272" s="25">
        <f t="shared" si="4"/>
        <v>0</v>
      </c>
      <c r="N272" s="25">
        <v>0</v>
      </c>
      <c r="O272" s="22">
        <v>100</v>
      </c>
      <c r="P272" s="11"/>
    </row>
    <row r="273" spans="1:16" ht="37.15" customHeight="1" x14ac:dyDescent="0.25">
      <c r="A273" s="23">
        <v>5801020401</v>
      </c>
      <c r="B273" s="23" t="s">
        <v>343</v>
      </c>
      <c r="C273" s="23" t="s">
        <v>344</v>
      </c>
      <c r="D273" s="25">
        <v>107041.04</v>
      </c>
      <c r="E273" s="25">
        <v>0</v>
      </c>
      <c r="F273" s="25">
        <v>107041.04</v>
      </c>
      <c r="G273" s="25">
        <v>5357.19</v>
      </c>
      <c r="H273" s="25">
        <v>76197.89</v>
      </c>
      <c r="I273" s="25">
        <v>76197.89</v>
      </c>
      <c r="J273" s="25">
        <v>5357.19</v>
      </c>
      <c r="K273" s="25">
        <v>30843.15</v>
      </c>
      <c r="L273" s="25">
        <v>30843.15</v>
      </c>
      <c r="M273" s="25">
        <f t="shared" si="4"/>
        <v>0</v>
      </c>
      <c r="N273" s="25">
        <v>76197.89</v>
      </c>
      <c r="O273" s="22">
        <v>35.96</v>
      </c>
      <c r="P273" s="11"/>
    </row>
    <row r="274" spans="1:16" ht="37.15" customHeight="1" x14ac:dyDescent="0.25">
      <c r="A274" s="23">
        <v>5801020402</v>
      </c>
      <c r="B274" s="23" t="s">
        <v>343</v>
      </c>
      <c r="C274" s="23" t="s">
        <v>345</v>
      </c>
      <c r="D274" s="25">
        <v>219800</v>
      </c>
      <c r="E274" s="25">
        <v>35000</v>
      </c>
      <c r="F274" s="25">
        <v>254800</v>
      </c>
      <c r="G274" s="25">
        <v>0</v>
      </c>
      <c r="H274" s="25">
        <v>199475.75</v>
      </c>
      <c r="I274" s="25">
        <v>199475.75</v>
      </c>
      <c r="J274" s="25">
        <v>0</v>
      </c>
      <c r="K274" s="25">
        <v>55324.25</v>
      </c>
      <c r="L274" s="25">
        <v>55324.25</v>
      </c>
      <c r="M274" s="25">
        <f t="shared" si="4"/>
        <v>0</v>
      </c>
      <c r="N274" s="25">
        <v>199475.75</v>
      </c>
      <c r="O274" s="22">
        <v>9.25</v>
      </c>
      <c r="P274" s="11"/>
    </row>
    <row r="275" spans="1:16" ht="37.15" customHeight="1" x14ac:dyDescent="0.25">
      <c r="A275" s="23">
        <v>9602010413</v>
      </c>
      <c r="B275" s="23" t="s">
        <v>346</v>
      </c>
      <c r="C275" s="23" t="s">
        <v>347</v>
      </c>
      <c r="D275" s="25">
        <v>66840.97</v>
      </c>
      <c r="E275" s="25">
        <v>-66840.97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f t="shared" si="4"/>
        <v>0</v>
      </c>
      <c r="N275" s="25">
        <v>0</v>
      </c>
      <c r="O275" s="22">
        <v>0</v>
      </c>
      <c r="P275" s="11"/>
    </row>
    <row r="276" spans="1:16" ht="37.15" customHeight="1" x14ac:dyDescent="0.25">
      <c r="A276" s="23">
        <v>9602010415</v>
      </c>
      <c r="B276" s="23" t="s">
        <v>346</v>
      </c>
      <c r="C276" s="23" t="s">
        <v>348</v>
      </c>
      <c r="D276" s="25">
        <v>246120.56</v>
      </c>
      <c r="E276" s="25">
        <v>-116120.16</v>
      </c>
      <c r="F276" s="25">
        <v>130000.4</v>
      </c>
      <c r="G276" s="25">
        <v>0</v>
      </c>
      <c r="H276" s="25">
        <v>130000.4</v>
      </c>
      <c r="I276" s="25">
        <v>130000.4</v>
      </c>
      <c r="J276" s="25">
        <v>0</v>
      </c>
      <c r="K276" s="25">
        <v>0</v>
      </c>
      <c r="L276" s="25">
        <v>0</v>
      </c>
      <c r="M276" s="25">
        <f t="shared" si="4"/>
        <v>0</v>
      </c>
      <c r="N276" s="25">
        <v>130000.4</v>
      </c>
      <c r="O276" s="22">
        <v>0</v>
      </c>
      <c r="P276" s="11"/>
    </row>
    <row r="277" spans="1:16" ht="37.15" customHeight="1" x14ac:dyDescent="0.25">
      <c r="A277" s="23">
        <v>9602010417</v>
      </c>
      <c r="B277" s="23" t="s">
        <v>346</v>
      </c>
      <c r="C277" s="23" t="s">
        <v>349</v>
      </c>
      <c r="D277" s="25">
        <v>394382.47</v>
      </c>
      <c r="E277" s="25">
        <v>65623.289999999994</v>
      </c>
      <c r="F277" s="25">
        <v>460005.76</v>
      </c>
      <c r="G277" s="25">
        <v>39542.339999999997</v>
      </c>
      <c r="H277" s="25">
        <v>459703.66</v>
      </c>
      <c r="I277" s="25">
        <v>457015.14</v>
      </c>
      <c r="J277" s="25">
        <v>39542.339999999997</v>
      </c>
      <c r="K277" s="25">
        <v>302.10000000000002</v>
      </c>
      <c r="L277" s="25">
        <v>2990.62</v>
      </c>
      <c r="M277" s="25">
        <f t="shared" si="4"/>
        <v>0</v>
      </c>
      <c r="N277" s="25">
        <v>457015.14</v>
      </c>
      <c r="O277" s="22">
        <v>26.21</v>
      </c>
      <c r="P277" s="11"/>
    </row>
    <row r="278" spans="1:16" ht="37.15" customHeight="1" x14ac:dyDescent="0.25">
      <c r="A278" s="23">
        <v>9602010419</v>
      </c>
      <c r="B278" s="23" t="s">
        <v>346</v>
      </c>
      <c r="C278" s="23" t="s">
        <v>350</v>
      </c>
      <c r="D278" s="25">
        <v>31730.77</v>
      </c>
      <c r="E278" s="25">
        <v>36168.76</v>
      </c>
      <c r="F278" s="25">
        <v>67899.53</v>
      </c>
      <c r="G278" s="25">
        <v>4509.1899999999996</v>
      </c>
      <c r="H278" s="25">
        <v>47530.52</v>
      </c>
      <c r="I278" s="25">
        <v>47530.52</v>
      </c>
      <c r="J278" s="25">
        <v>4509.1899999999996</v>
      </c>
      <c r="K278" s="25">
        <v>20369.009999999998</v>
      </c>
      <c r="L278" s="25">
        <v>20369.009999999998</v>
      </c>
      <c r="M278" s="25">
        <f t="shared" si="4"/>
        <v>0</v>
      </c>
      <c r="N278" s="25">
        <v>47530.52</v>
      </c>
      <c r="O278" s="22">
        <v>63.42</v>
      </c>
      <c r="P278" s="11"/>
    </row>
    <row r="279" spans="1:16" ht="37.15" customHeight="1" x14ac:dyDescent="0.25">
      <c r="A279" s="23">
        <v>9602010420</v>
      </c>
      <c r="B279" s="23" t="s">
        <v>346</v>
      </c>
      <c r="C279" s="23" t="s">
        <v>351</v>
      </c>
      <c r="D279" s="25">
        <v>51688.53</v>
      </c>
      <c r="E279" s="25">
        <v>0</v>
      </c>
      <c r="F279" s="25">
        <v>51688.53</v>
      </c>
      <c r="G279" s="25">
        <v>0</v>
      </c>
      <c r="H279" s="25">
        <v>51688.53</v>
      </c>
      <c r="I279" s="25">
        <v>51688.53</v>
      </c>
      <c r="J279" s="25">
        <v>0</v>
      </c>
      <c r="K279" s="25">
        <v>0</v>
      </c>
      <c r="L279" s="25">
        <v>0</v>
      </c>
      <c r="M279" s="25">
        <f t="shared" si="4"/>
        <v>0</v>
      </c>
      <c r="N279" s="25">
        <v>51688.53</v>
      </c>
      <c r="O279" s="22">
        <v>0</v>
      </c>
      <c r="P279" s="11"/>
    </row>
    <row r="280" spans="1:16" ht="37.15" customHeight="1" x14ac:dyDescent="0.25">
      <c r="A280" s="23">
        <v>9602010421</v>
      </c>
      <c r="B280" s="23" t="s">
        <v>346</v>
      </c>
      <c r="C280" s="23" t="s">
        <v>352</v>
      </c>
      <c r="D280" s="25">
        <v>32126.639999999999</v>
      </c>
      <c r="E280" s="25">
        <v>2860.14</v>
      </c>
      <c r="F280" s="25">
        <v>34986.78</v>
      </c>
      <c r="G280" s="25">
        <v>0</v>
      </c>
      <c r="H280" s="25">
        <v>34934.71</v>
      </c>
      <c r="I280" s="25">
        <v>34934.71</v>
      </c>
      <c r="J280" s="25">
        <v>0</v>
      </c>
      <c r="K280" s="25">
        <v>52.07</v>
      </c>
      <c r="L280" s="25">
        <v>52.07</v>
      </c>
      <c r="M280" s="25">
        <f t="shared" si="4"/>
        <v>0</v>
      </c>
      <c r="N280" s="25">
        <v>34934.71</v>
      </c>
      <c r="O280" s="22">
        <v>24.37</v>
      </c>
      <c r="P280" s="11"/>
    </row>
    <row r="281" spans="1:16" ht="37.15" customHeight="1" x14ac:dyDescent="0.25">
      <c r="A281" s="23">
        <v>9602010422</v>
      </c>
      <c r="B281" s="23" t="s">
        <v>346</v>
      </c>
      <c r="C281" s="23" t="s">
        <v>353</v>
      </c>
      <c r="D281" s="25">
        <v>4722.3599999999997</v>
      </c>
      <c r="E281" s="25">
        <v>3935</v>
      </c>
      <c r="F281" s="25">
        <v>8657.36</v>
      </c>
      <c r="G281" s="25">
        <v>729.92</v>
      </c>
      <c r="H281" s="25">
        <v>8202.44</v>
      </c>
      <c r="I281" s="25">
        <v>8202.44</v>
      </c>
      <c r="J281" s="25">
        <v>729.92</v>
      </c>
      <c r="K281" s="25">
        <v>454.92</v>
      </c>
      <c r="L281" s="25">
        <v>454.92</v>
      </c>
      <c r="M281" s="25">
        <f t="shared" si="4"/>
        <v>0</v>
      </c>
      <c r="N281" s="25">
        <v>8202.44</v>
      </c>
      <c r="O281" s="22">
        <v>21.13</v>
      </c>
      <c r="P281" s="11"/>
    </row>
    <row r="282" spans="1:16" ht="37.15" customHeight="1" x14ac:dyDescent="0.25">
      <c r="A282" s="23">
        <v>9602010423</v>
      </c>
      <c r="B282" s="23" t="s">
        <v>346</v>
      </c>
      <c r="C282" s="23" t="s">
        <v>354</v>
      </c>
      <c r="D282" s="25">
        <v>216040.15</v>
      </c>
      <c r="E282" s="25">
        <v>116583.05</v>
      </c>
      <c r="F282" s="25">
        <v>332623.2</v>
      </c>
      <c r="G282" s="25">
        <v>32022.02</v>
      </c>
      <c r="H282" s="25">
        <v>332623.2</v>
      </c>
      <c r="I282" s="25">
        <v>332623.2</v>
      </c>
      <c r="J282" s="25">
        <v>32022.02</v>
      </c>
      <c r="K282" s="25">
        <v>0</v>
      </c>
      <c r="L282" s="25">
        <v>0</v>
      </c>
      <c r="M282" s="25">
        <f t="shared" si="4"/>
        <v>0</v>
      </c>
      <c r="N282" s="25">
        <v>332623.2</v>
      </c>
      <c r="O282" s="22">
        <v>24.21</v>
      </c>
      <c r="P282" s="11"/>
    </row>
    <row r="283" spans="1:16" ht="37.15" customHeight="1" x14ac:dyDescent="0.25">
      <c r="A283" s="23">
        <v>9602010424</v>
      </c>
      <c r="B283" s="23" t="s">
        <v>346</v>
      </c>
      <c r="C283" s="23" t="s">
        <v>355</v>
      </c>
      <c r="D283" s="25">
        <v>173084.35</v>
      </c>
      <c r="E283" s="25">
        <v>22960.639999999999</v>
      </c>
      <c r="F283" s="25">
        <v>196044.99</v>
      </c>
      <c r="G283" s="25">
        <v>0</v>
      </c>
      <c r="H283" s="25">
        <v>195792.49</v>
      </c>
      <c r="I283" s="25">
        <v>195792.49</v>
      </c>
      <c r="J283" s="25">
        <v>0</v>
      </c>
      <c r="K283" s="25">
        <v>252.5</v>
      </c>
      <c r="L283" s="25">
        <v>252.5</v>
      </c>
      <c r="M283" s="25">
        <f t="shared" si="4"/>
        <v>0</v>
      </c>
      <c r="N283" s="25">
        <v>195792.49</v>
      </c>
      <c r="O283" s="22">
        <v>25.94</v>
      </c>
      <c r="P283" s="11"/>
    </row>
    <row r="284" spans="1:16" ht="37.15" customHeight="1" x14ac:dyDescent="0.25">
      <c r="A284" s="23">
        <v>9602010425</v>
      </c>
      <c r="B284" s="23" t="s">
        <v>346</v>
      </c>
      <c r="C284" s="23" t="s">
        <v>356</v>
      </c>
      <c r="D284" s="25">
        <v>112125.38</v>
      </c>
      <c r="E284" s="25">
        <v>49345.72</v>
      </c>
      <c r="F284" s="25">
        <v>161471.1</v>
      </c>
      <c r="G284" s="25">
        <v>14493.12</v>
      </c>
      <c r="H284" s="25">
        <v>161471.1</v>
      </c>
      <c r="I284" s="25">
        <v>161471.1</v>
      </c>
      <c r="J284" s="25">
        <v>14493.12</v>
      </c>
      <c r="K284" s="25">
        <v>0</v>
      </c>
      <c r="L284" s="25">
        <v>0</v>
      </c>
      <c r="M284" s="25">
        <f t="shared" si="4"/>
        <v>0</v>
      </c>
      <c r="N284" s="25">
        <v>161471.1</v>
      </c>
      <c r="O284" s="22">
        <v>25.85</v>
      </c>
      <c r="P284" s="11"/>
    </row>
    <row r="285" spans="1:16" ht="37.15" customHeight="1" x14ac:dyDescent="0.25">
      <c r="A285" s="23">
        <v>9602010426</v>
      </c>
      <c r="B285" s="23" t="s">
        <v>346</v>
      </c>
      <c r="C285" s="23" t="s">
        <v>357</v>
      </c>
      <c r="D285" s="25">
        <v>107068.82</v>
      </c>
      <c r="E285" s="25">
        <v>18672.62</v>
      </c>
      <c r="F285" s="25">
        <v>125741.44</v>
      </c>
      <c r="G285" s="25">
        <v>10076.98</v>
      </c>
      <c r="H285" s="25">
        <v>125741.44</v>
      </c>
      <c r="I285" s="25">
        <v>125741.44</v>
      </c>
      <c r="J285" s="25">
        <v>10076.98</v>
      </c>
      <c r="K285" s="25">
        <v>0</v>
      </c>
      <c r="L285" s="25">
        <v>0</v>
      </c>
      <c r="M285" s="25">
        <f t="shared" si="4"/>
        <v>0</v>
      </c>
      <c r="N285" s="25">
        <v>125741.44</v>
      </c>
      <c r="O285" s="22">
        <v>26.22</v>
      </c>
      <c r="P285" s="11"/>
    </row>
    <row r="286" spans="1:16" ht="37.15" customHeight="1" x14ac:dyDescent="0.25">
      <c r="A286" s="23">
        <v>9602010427</v>
      </c>
      <c r="B286" s="23" t="s">
        <v>346</v>
      </c>
      <c r="C286" s="23" t="s">
        <v>358</v>
      </c>
      <c r="D286" s="25">
        <v>23858.39</v>
      </c>
      <c r="E286" s="25">
        <v>32151.48</v>
      </c>
      <c r="F286" s="25">
        <v>56009.87</v>
      </c>
      <c r="G286" s="25">
        <v>4737.6899999999996</v>
      </c>
      <c r="H286" s="25">
        <v>56009.87</v>
      </c>
      <c r="I286" s="25">
        <v>56009.87</v>
      </c>
      <c r="J286" s="25">
        <v>4737.6899999999996</v>
      </c>
      <c r="K286" s="25">
        <v>0</v>
      </c>
      <c r="L286" s="25">
        <v>0</v>
      </c>
      <c r="M286" s="25">
        <f t="shared" si="4"/>
        <v>0</v>
      </c>
      <c r="N286" s="25">
        <v>56009.87</v>
      </c>
      <c r="O286" s="22">
        <v>27.38</v>
      </c>
      <c r="P286" s="11"/>
    </row>
    <row r="287" spans="1:16" ht="37.15" customHeight="1" x14ac:dyDescent="0.25">
      <c r="A287" s="23">
        <v>9602010428</v>
      </c>
      <c r="B287" s="23" t="s">
        <v>346</v>
      </c>
      <c r="C287" s="23" t="s">
        <v>359</v>
      </c>
      <c r="D287" s="25">
        <v>27414.39</v>
      </c>
      <c r="E287" s="25">
        <v>42985.97</v>
      </c>
      <c r="F287" s="25">
        <v>70400.36</v>
      </c>
      <c r="G287" s="25">
        <v>5433.04</v>
      </c>
      <c r="H287" s="25">
        <v>58400.35</v>
      </c>
      <c r="I287" s="25">
        <v>58400.35</v>
      </c>
      <c r="J287" s="25">
        <v>5433.04</v>
      </c>
      <c r="K287" s="25">
        <v>12000.01</v>
      </c>
      <c r="L287" s="25">
        <v>12000.01</v>
      </c>
      <c r="M287" s="25">
        <f t="shared" si="4"/>
        <v>0</v>
      </c>
      <c r="N287" s="25">
        <v>58400.35</v>
      </c>
      <c r="O287" s="22">
        <v>27.71</v>
      </c>
      <c r="P287" s="11"/>
    </row>
    <row r="288" spans="1:16" ht="37.15" customHeight="1" x14ac:dyDescent="0.25">
      <c r="A288" s="23">
        <v>9602010429</v>
      </c>
      <c r="B288" s="23" t="s">
        <v>346</v>
      </c>
      <c r="C288" s="23" t="s">
        <v>360</v>
      </c>
      <c r="D288" s="25">
        <v>101374.42</v>
      </c>
      <c r="E288" s="25">
        <v>332576.53999999998</v>
      </c>
      <c r="F288" s="25">
        <v>433950.96</v>
      </c>
      <c r="G288" s="25">
        <v>36488.410000000003</v>
      </c>
      <c r="H288" s="25">
        <v>387677.47</v>
      </c>
      <c r="I288" s="25">
        <v>387677.47</v>
      </c>
      <c r="J288" s="25">
        <v>36488.410000000003</v>
      </c>
      <c r="K288" s="25">
        <v>46273.49</v>
      </c>
      <c r="L288" s="25">
        <v>46273.49</v>
      </c>
      <c r="M288" s="25">
        <f t="shared" si="4"/>
        <v>0</v>
      </c>
      <c r="N288" s="25">
        <v>387677.47</v>
      </c>
      <c r="O288" s="22">
        <v>25.67</v>
      </c>
      <c r="P288" s="11"/>
    </row>
    <row r="289" spans="1:16" ht="37.15" customHeight="1" x14ac:dyDescent="0.25">
      <c r="A289" s="23">
        <v>9602010430</v>
      </c>
      <c r="B289" s="23" t="s">
        <v>346</v>
      </c>
      <c r="C289" s="23" t="s">
        <v>361</v>
      </c>
      <c r="D289" s="25">
        <v>0</v>
      </c>
      <c r="E289" s="25">
        <v>69533.97</v>
      </c>
      <c r="F289" s="25">
        <v>69533.97</v>
      </c>
      <c r="G289" s="25">
        <v>4503.76</v>
      </c>
      <c r="H289" s="25">
        <v>62836.77</v>
      </c>
      <c r="I289" s="25">
        <v>62836.77</v>
      </c>
      <c r="J289" s="25">
        <v>4503.76</v>
      </c>
      <c r="K289" s="25">
        <v>6697.2</v>
      </c>
      <c r="L289" s="25">
        <v>6697.2</v>
      </c>
      <c r="M289" s="25">
        <f t="shared" si="4"/>
        <v>0</v>
      </c>
      <c r="N289" s="25">
        <v>62836.77</v>
      </c>
      <c r="O289" s="22">
        <v>85.72</v>
      </c>
      <c r="P289" s="11"/>
    </row>
    <row r="290" spans="1:16" ht="37.15" customHeight="1" x14ac:dyDescent="0.25">
      <c r="A290" s="23">
        <v>9701010401</v>
      </c>
      <c r="B290" s="23" t="s">
        <v>362</v>
      </c>
      <c r="C290" s="23" t="s">
        <v>363</v>
      </c>
      <c r="D290" s="25">
        <v>9721029.3599999994</v>
      </c>
      <c r="E290" s="25">
        <v>-2500000</v>
      </c>
      <c r="F290" s="25">
        <v>7221029.3600000003</v>
      </c>
      <c r="G290" s="25">
        <v>125109.91</v>
      </c>
      <c r="H290" s="25">
        <v>7057574.8200000003</v>
      </c>
      <c r="I290" s="25">
        <v>6878332.75</v>
      </c>
      <c r="J290" s="25">
        <v>167535.60999999999</v>
      </c>
      <c r="K290" s="25">
        <v>163454.54</v>
      </c>
      <c r="L290" s="25">
        <v>342696.61</v>
      </c>
      <c r="M290" s="25">
        <f t="shared" si="4"/>
        <v>314515.45000000019</v>
      </c>
      <c r="N290" s="25">
        <v>6563817.2999999998</v>
      </c>
      <c r="O290" s="22">
        <v>4.37</v>
      </c>
      <c r="P290" s="11"/>
    </row>
    <row r="291" spans="1:16" ht="37.15" customHeight="1" x14ac:dyDescent="0.25">
      <c r="A291" s="22"/>
      <c r="B291" s="22"/>
      <c r="C291" s="14"/>
      <c r="D291" s="26">
        <f t="shared" ref="D291:N291" si="5">SUM(D2:D290)</f>
        <v>111658873.78999998</v>
      </c>
      <c r="E291" s="26">
        <f t="shared" si="5"/>
        <v>-40426757.189999998</v>
      </c>
      <c r="F291" s="26">
        <f t="shared" si="5"/>
        <v>71232116.600000024</v>
      </c>
      <c r="G291" s="26">
        <f t="shared" si="5"/>
        <v>7215460.4600000018</v>
      </c>
      <c r="H291" s="26">
        <f>SUM(H2:H290)</f>
        <v>60289895.050000012</v>
      </c>
      <c r="I291" s="26">
        <f t="shared" ref="I291" si="6">SUM(I2:I290)</f>
        <v>54353784.780000009</v>
      </c>
      <c r="J291" s="26">
        <f t="shared" si="5"/>
        <v>6915266.2100000009</v>
      </c>
      <c r="K291" s="26">
        <f t="shared" ref="K291:M291" si="7">SUM(K2:K290)</f>
        <v>10942221.549999999</v>
      </c>
      <c r="L291" s="26">
        <f t="shared" si="7"/>
        <v>16878331.819999997</v>
      </c>
      <c r="M291" s="26">
        <f t="shared" si="7"/>
        <v>12910584.800000001</v>
      </c>
      <c r="N291" s="26">
        <f t="shared" si="5"/>
        <v>41443199.980000019</v>
      </c>
      <c r="O291" s="14"/>
      <c r="P291" s="11"/>
    </row>
    <row r="292" spans="1:1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5.75" customHeight="1" x14ac:dyDescent="0.25">
      <c r="A295" s="11"/>
      <c r="B295" s="11"/>
      <c r="C295" s="11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1"/>
    </row>
    <row r="296" spans="1:1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5.75" customHeight="1" x14ac:dyDescent="0.2">
      <c r="A297" s="11"/>
      <c r="B297" s="11"/>
      <c r="C297" s="11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1"/>
      <c r="P297" s="11"/>
    </row>
    <row r="298" spans="1:16" ht="15.75" customHeight="1" x14ac:dyDescent="0.25">
      <c r="A298" s="11"/>
      <c r="B298" s="11"/>
      <c r="C298" s="11"/>
      <c r="D298" s="11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1"/>
      <c r="P298" s="11"/>
    </row>
    <row r="299" spans="1:1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5.75" customHeight="1" x14ac:dyDescent="0.25">
      <c r="A301" s="11"/>
      <c r="B301" s="11"/>
      <c r="C301" s="11"/>
      <c r="D301" s="20"/>
      <c r="E301"/>
      <c r="F301"/>
      <c r="G301"/>
      <c r="H301"/>
      <c r="I301"/>
      <c r="J301"/>
      <c r="K301"/>
      <c r="L301"/>
      <c r="M301"/>
      <c r="N301"/>
      <c r="O301" s="11"/>
      <c r="P301" s="11"/>
    </row>
    <row r="302" spans="1:1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</sheetData>
  <pageMargins left="0.7" right="0.7" top="0.75" bottom="0.75" header="0" footer="0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view="pageLayout" zoomScale="66" zoomScaleNormal="100" zoomScalePageLayoutView="66" workbookViewId="0">
      <selection activeCell="B4" sqref="B4"/>
    </sheetView>
  </sheetViews>
  <sheetFormatPr baseColWidth="10" defaultColWidth="14.42578125" defaultRowHeight="15" customHeight="1" x14ac:dyDescent="0.25"/>
  <cols>
    <col min="1" max="1" width="57.28515625" customWidth="1"/>
    <col min="2" max="2" width="63.42578125" customWidth="1"/>
    <col min="3" max="24" width="10" customWidth="1"/>
  </cols>
  <sheetData>
    <row r="1" spans="1:24" ht="36.75" customHeight="1" x14ac:dyDescent="0.25">
      <c r="A1" s="2" t="s">
        <v>14</v>
      </c>
      <c r="B1" s="21" t="s">
        <v>370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2" t="s">
        <v>15</v>
      </c>
      <c r="B2" s="3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2" t="s">
        <v>17</v>
      </c>
      <c r="B3" s="15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2" t="s">
        <v>18</v>
      </c>
      <c r="B4" s="15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2" t="s">
        <v>19</v>
      </c>
      <c r="B5" s="16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2" t="s">
        <v>20</v>
      </c>
      <c r="B6" s="15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2C483A0-7898-4D8F-A8A0-AA3D22CF8682}"/>
  </hyperlinks>
  <pageMargins left="0.7" right="0.7" top="0.9416666666666666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view="pageLayout" zoomScaleNormal="100" workbookViewId="0">
      <selection activeCell="B6" sqref="B6"/>
    </sheetView>
  </sheetViews>
  <sheetFormatPr baseColWidth="10" defaultColWidth="14.42578125" defaultRowHeight="15" customHeight="1" x14ac:dyDescent="0.25"/>
  <cols>
    <col min="1" max="1" width="25.7109375" customWidth="1"/>
    <col min="2" max="2" width="99.7109375" customWidth="1"/>
    <col min="3" max="22" width="10" customWidth="1"/>
  </cols>
  <sheetData>
    <row r="1" spans="1:22" ht="36.75" customHeight="1" x14ac:dyDescent="0.25">
      <c r="A1" s="6" t="s">
        <v>23</v>
      </c>
      <c r="B1" s="17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5083333333333333" right="0.6166666666666667" top="1.0166666666666666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2023-11-07T21:58:06Z</cp:lastPrinted>
  <dcterms:created xsi:type="dcterms:W3CDTF">2011-04-20T17:22:00Z</dcterms:created>
  <dcterms:modified xsi:type="dcterms:W3CDTF">2024-01-30T21:31:14Z</dcterms:modified>
</cp:coreProperties>
</file>