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1"/>
  </bookViews>
  <sheets>
    <sheet name="ENERO" sheetId="1" r:id="rId1"/>
    <sheet name="FEBRERO" sheetId="2" r:id="rId2"/>
  </sheets>
  <definedNames>
    <definedName name="_xlnm.Print_Area" localSheetId="0">'ENERO'!$A$1:$I$22</definedName>
    <definedName name="_xlnm.Print_Area" localSheetId="1">'FEBRERO'!$A$1:$I$27</definedName>
  </definedNames>
  <calcPr fullCalcOnLoad="1"/>
</workbook>
</file>

<file path=xl/sharedStrings.xml><?xml version="1.0" encoding="utf-8"?>
<sst xmlns="http://schemas.openxmlformats.org/spreadsheetml/2006/main" count="138" uniqueCount="74">
  <si>
    <t>Metas</t>
  </si>
  <si>
    <t>Fecha de inicio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</si>
  <si>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</si>
  <si>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</si>
  <si>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</si>
  <si>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</si>
  <si>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</si>
  <si>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</si>
  <si>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</si>
  <si>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</si>
  <si>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</si>
  <si>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Fecha de culminación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</si>
  <si>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</si>
  <si>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</si>
  <si>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</si>
  <si>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</si>
  <si>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</si>
  <si>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</si>
  <si>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</si>
  <si>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</si>
  <si>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</si>
  <si>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</si>
  <si>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>Plan Estratégico Institucional 2017-2022</t>
  </si>
  <si>
    <t>POA 2017 y reformas</t>
  </si>
  <si>
    <t>Plan Anual de Inversión 2017</t>
  </si>
  <si>
    <t>"NO APLICA", en virtud de que este proyecto se encuentra en revisión y actualización por parte de SENPLADES</t>
  </si>
  <si>
    <t>Proyecto</t>
  </si>
  <si>
    <t>OBRAS PUBLICAS</t>
  </si>
  <si>
    <t>ING. STALYN VERA HILACA</t>
  </si>
  <si>
    <t>stalynverah@hotmail.com</t>
  </si>
  <si>
    <t>ASFALTADO VIAL EN VARIAS COMUNIDADES DE LA PARROQUIA COLONCHE DEL CANTON SANTA ELENA</t>
  </si>
  <si>
    <t>Realizar el asfaltado vial en beneficio de las comunidades de la parroquia Colonche</t>
  </si>
  <si>
    <t>Aumentar la cobertura de calles asfaltadas en la parroquia Colonche</t>
  </si>
  <si>
    <t>ASFALTADO VIAL EN VARIAS CALLES DE LA COMUNA OLON DEL CANTON SANTAN ELENA</t>
  </si>
  <si>
    <t>ASFALTADO VIAL EN LAS COMUNIDADES DE LA PARROQUIA SIMON BOLIVAR CANTON SANTA ELENA, PROVINCIA DE SANTA ELENA</t>
  </si>
  <si>
    <t>CONSTRUCCION DE ACERAS Y BORDILLOS EN LOS BARRIOS LA CRUCITA, 12 DE OCTUBRE, PACIFICO, JULIO JARAMILLO PERTENECIENTES A LA CABECERA CANTONAL DE SANTA ELENA</t>
  </si>
  <si>
    <t>ASFALTADO VIAL EN VARIAS CALLES DE LA COMUNA ENGUNGA DEL CANTON SANTA ELENA</t>
  </si>
  <si>
    <t xml:space="preserve">Realizar el asfaltado vial en beneficio de la comuna Olon </t>
  </si>
  <si>
    <t>Aumentar la cobertura de calles asfaltadas en la comuna Olon</t>
  </si>
  <si>
    <t>Realizar el asfaltado vial en beneficio de la comuna Simon Bolivar</t>
  </si>
  <si>
    <t>Construccion de Aceras Bordillo en varios Barrios del canton Santa Elena</t>
  </si>
  <si>
    <t>mejorar el ornamento  mediante la construccion de Aceras Bordillo en varios barrios del canton Santa Elena</t>
  </si>
  <si>
    <t>Realizar el asfaltado vial en beneficio de la comuna Engunga</t>
  </si>
  <si>
    <t>Aumentar la cobertura de calles asfaltadas en la comuna Engunga</t>
  </si>
  <si>
    <t>CONSTRUCCION DE ACERAS Y BORDILLOS EN LOS BARRIOS 24 DE JULIO, ANGEL SIMON YAGUAL, SIMON BOLIVAR, ENRIQUE DROUET, ENRIQUE CANDELL CHIRIBOGA, PERTENECIENTES A LA CABECERA CANTONAL DE SANTA ELENA</t>
  </si>
  <si>
    <t>ASFALTADO VIAL EN VARIAS  COMUNIDADES DE LA PARROQUIA CHANDUY, COLONCHE Y CABECERA CANTONAL DE SANTA ELENA, PROVINCIA DE SANTA ELENA</t>
  </si>
  <si>
    <t>CONSTRUCCION DE DUCTO CAJON EN BARRIO BOLIVAR DE LA CABECERA PARROQUIAL SIMON BOLIVAR, CANTON SANTA ELENA</t>
  </si>
  <si>
    <t>ASFALTADO VIAL EN VARIAS CALLES DE LOS BARRIOS CABO QUIROZ, UNE, CIUDADELA ELECTRICA Y ENRIQUETA CANDELL DEL CANTON SANTA ELENA</t>
  </si>
  <si>
    <t>TERMINACION DE CONSTRUCCION DE LA IGLESIA EN LA COMUNIDAD DE JULIO MORENO, PARROQUIA SIMON BOLIVAR DEL CANTON SANTA ELENA</t>
  </si>
  <si>
    <t>ASFALTADO DE VARIAS CALLES DE LA COMUNA BAÑOS DE SAN VICENTE, CANTON SANTA ELENA, PROVINCIA DE SANTA ELENA</t>
  </si>
  <si>
    <t>CONTRATACION DE SERVICIOS DE COMPLEMENTACION DE LAS AREAS RECREACIONALES Y PAISAJISMO EN DIVERSOS SECTORES DE LA CABECERA CANTONAL DE SANTA ELENA</t>
  </si>
  <si>
    <t xml:space="preserve">INTERCONEXION AL SISTEMA DE AGUAS LLUVIAS Y ASFALTADO VIAL EN CALLES DEL BARRIO 10 DE AGOSTO DE LA COMUNA PROSPERIDAD, CANTON SANTA ELENA </t>
  </si>
  <si>
    <t>TERMINACION DE CENTRO DE DESARROLLO SOCIAL DE LA COMUNA MONTAÑITA CANTON SANTA ELENA, PROVINCIA DE SANTA ELENA</t>
  </si>
  <si>
    <t>Realizar el asfaltado vial en beneficio en beneficio de varias comunidades de las parroquias Chanduy, Colonche y Cabecera cantonal de Santa Elena</t>
  </si>
  <si>
    <t>Aumentar la cobertura de calles asfaltadas en varias comunidades de las parroquias Chanduy, Colonche y Cabecera cantonal de Santa Elena</t>
  </si>
  <si>
    <t>CONSTRUCCIR DUCTO CAJON EN BARRIO BOLIVAR DE LA CABECERA PARROQUIAL SIMON BOLIVAR, CANTON SANTA ELENA</t>
  </si>
  <si>
    <t>Dar mayor cobertura de alcantarillado pluvial para evitar inundaciones en beneficio de los habitantes del canton de Santa Elena</t>
  </si>
  <si>
    <t>Realizar el asfaltado vial en beneficio de Los habitantes de la cabecera cantonal de Santa Elena</t>
  </si>
  <si>
    <t>Aumentar la cobertura de calles asfaltadas en la cabecera cantonal de Santa Elena</t>
  </si>
  <si>
    <t>Culminar la construccion de la iglesia en la comunidad de Julio Moreno parroquia Simon Bolivar</t>
  </si>
  <si>
    <t>Terminacion de la iglesia en beneficio de la comunidad de Julio Moreno</t>
  </si>
  <si>
    <t>Realizar el asfaltado vial en beneficio de la comuna San Vicente</t>
  </si>
  <si>
    <t>Aumentar la cobertura de calles asfaltadas en la comuna San Vicente</t>
  </si>
  <si>
    <t>Construir areas Recreacionales y paisajismo en diferentes sectores de la cabecera cantonal de Santa Elena</t>
  </si>
  <si>
    <t>Mejorar el ornamento  mediante la construccion de areas recreacionales y paisajismo en beneficio de los habitantes de la cabecera cantonal de Santa Elena</t>
  </si>
  <si>
    <t>Realizar las conexiones al sistema de Aguas lluvias y realizar asfaltado vial en beneficio del barrio 10 de Agosto de la comuna prosperidad</t>
  </si>
  <si>
    <t>Dar mayor cobertura de alcantarillado pluvial para evitar inundaciones y Aumentar la cobertura de calles asfaltadas en beneficio del barrio 10 de Agosto de la comuna prosperidad</t>
  </si>
  <si>
    <t>Terminacion de la iglesia en beneficio de la comunidad de Montañita</t>
  </si>
  <si>
    <t>MEJORAMIENTO VIAL DE SUBRASANTE EN LA COMUNIDAD DE BAMBIL DESECHO, PARROQUIA COLONCHE, CANTON SANTA ELENA</t>
  </si>
  <si>
    <t>Realizar el mejoramiento de vial de las calles de la comuna Bambil Dessecho</t>
  </si>
  <si>
    <t>Mejorar a nivel de subrasante calles en beneficio de la comunidad de Bambil Dessecho</t>
  </si>
  <si>
    <t>CONSTRUCCION DE SEDE Y CANCHA DEL CLUB CORINTHIANS S.C. EN LA CABECERA CANTONAL DE SANTA ELENA</t>
  </si>
  <si>
    <t>Construir sede y cancha del club Corinthians en la cabecera cantonal de Santa Elena</t>
  </si>
  <si>
    <t>0991887571/0986932824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</si>
</sst>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-* #,##0\ _€_-;\-* #,##0\ _€_-;_-* &quot;-&quot;\ _€_-;_-@_-"/>
    <numFmt numFmtId="187" formatCode="_-* #,##0.00\ _€_-;\-* #,##0.00\ _€_-;_-* &quot;-&quot;??\ _€_-;_-@_-"/>
    <numFmt numFmtId="188" formatCode="[$-300A]dddd\,\ dd&quot; de &quot;mmmm&quot; de &quot;yyyy"/>
    <numFmt numFmtId="189" formatCode="[$$-300A]\ #,##0.00"/>
    <numFmt numFmtId="190" formatCode="&quot;$&quot;#,##0.00"/>
    <numFmt numFmtId="191" formatCode="[$-300A]dddd\,\ d\ &quot;de&quot;\ mmmm\ &quot;de&quot;\ yyyy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rgb="FF0000FF"/>
      <name val="Calibri"/>
      <family val="2"/>
    </font>
    <font>
      <sz val="10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u val="single"/>
      <sz val="12"/>
      <color rgb="FF0000FF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Alignment="1">
      <alignment/>
    </xf>
    <xf numFmtId="0" fontId="52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right" vertical="center" wrapText="1"/>
    </xf>
    <xf numFmtId="14" fontId="25" fillId="33" borderId="10" xfId="0" applyNumberFormat="1" applyFont="1" applyFill="1" applyBorder="1" applyAlignment="1">
      <alignment horizontal="center" vertical="center" wrapText="1"/>
    </xf>
    <xf numFmtId="0" fontId="53" fillId="33" borderId="10" xfId="46" applyFont="1" applyFill="1" applyBorder="1" applyAlignment="1" applyProtection="1">
      <alignment horizontal="center" vertical="center" wrapText="1"/>
      <protection/>
    </xf>
    <xf numFmtId="0" fontId="54" fillId="33" borderId="10" xfId="46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>
      <alignment horizontal="justify" vertical="center" wrapText="1"/>
    </xf>
    <xf numFmtId="14" fontId="54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4" fontId="0" fillId="0" borderId="10" xfId="0" applyNumberForma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190" fontId="0" fillId="0" borderId="11" xfId="0" applyNumberFormat="1" applyBorder="1" applyAlignment="1">
      <alignment/>
    </xf>
    <xf numFmtId="190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90" fontId="4" fillId="0" borderId="10" xfId="54" applyNumberFormat="1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0" fontId="54" fillId="0" borderId="11" xfId="0" applyFont="1" applyBorder="1" applyAlignment="1">
      <alignment horizontal="center" vertical="center" wrapText="1"/>
    </xf>
    <xf numFmtId="0" fontId="3" fillId="33" borderId="10" xfId="59" applyFont="1" applyFill="1" applyBorder="1" applyAlignment="1">
      <alignment horizontal="center" vertical="center" wrapText="1"/>
      <protection/>
    </xf>
    <xf numFmtId="0" fontId="24" fillId="34" borderId="11" xfId="0" applyFont="1" applyFill="1" applyBorder="1" applyAlignment="1">
      <alignment horizontal="center" vertical="center" wrapText="1"/>
    </xf>
    <xf numFmtId="14" fontId="2" fillId="0" borderId="10" xfId="59" applyNumberFormat="1" applyFont="1" applyBorder="1" applyAlignment="1">
      <alignment horizontal="center" vertical="center"/>
      <protection/>
    </xf>
    <xf numFmtId="14" fontId="0" fillId="0" borderId="10" xfId="0" applyNumberFormat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2" fillId="33" borderId="12" xfId="46" applyFill="1" applyBorder="1" applyAlignment="1" applyProtection="1">
      <alignment horizontal="center" vertical="center" wrapText="1"/>
      <protection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left" vertical="center" wrapText="1"/>
    </xf>
    <xf numFmtId="0" fontId="57" fillId="33" borderId="0" xfId="0" applyFont="1" applyFill="1" applyAlignment="1">
      <alignment horizontal="left" vertical="center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15" fontId="54" fillId="33" borderId="12" xfId="0" applyNumberFormat="1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3 2" xfId="53"/>
    <cellStyle name="Millares 4" xfId="54"/>
    <cellStyle name="Currency" xfId="55"/>
    <cellStyle name="Currency [0]" xfId="56"/>
    <cellStyle name="Moneda 2" xfId="57"/>
    <cellStyle name="Neutral" xfId="58"/>
    <cellStyle name="Normal 2" xfId="59"/>
    <cellStyle name="Normal 2 3" xfId="60"/>
    <cellStyle name="Normal 2_PREUPUESTO 21 DE OCTUBRE" xfId="61"/>
    <cellStyle name="Normal 3" xfId="62"/>
    <cellStyle name="Normal 4" xfId="63"/>
    <cellStyle name="Normal 4 2" xfId="64"/>
    <cellStyle name="Notas" xfId="65"/>
    <cellStyle name="Percent" xfId="66"/>
    <cellStyle name="Porcentaje 2" xfId="67"/>
    <cellStyle name="Porcentaje 2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lynverah@hot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lynverah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zoomScale="70" zoomScaleNormal="70" zoomScalePageLayoutView="0" workbookViewId="0" topLeftCell="A1">
      <selection activeCell="C26" sqref="C26"/>
    </sheetView>
  </sheetViews>
  <sheetFormatPr defaultColWidth="11.28125" defaultRowHeight="15"/>
  <cols>
    <col min="1" max="1" width="20.28125" style="12" customWidth="1"/>
    <col min="2" max="2" width="28.28125" style="12" customWidth="1"/>
    <col min="3" max="3" width="40.00390625" style="12" customWidth="1"/>
    <col min="4" max="4" width="62.8515625" style="12" customWidth="1"/>
    <col min="5" max="5" width="18.28125" style="12" customWidth="1"/>
    <col min="6" max="6" width="17.8515625" style="12" customWidth="1"/>
    <col min="7" max="7" width="19.28125" style="12" customWidth="1"/>
    <col min="8" max="8" width="27.28125" style="12" customWidth="1"/>
    <col min="9" max="9" width="28.7109375" style="12" customWidth="1"/>
    <col min="10" max="16384" width="11.28125" style="12" customWidth="1"/>
  </cols>
  <sheetData>
    <row r="1" spans="1:39" ht="43.5" customHeight="1">
      <c r="A1" s="52" t="s">
        <v>13</v>
      </c>
      <c r="B1" s="52"/>
      <c r="C1" s="52"/>
      <c r="D1" s="52"/>
      <c r="E1" s="52"/>
      <c r="F1" s="52"/>
      <c r="G1" s="52"/>
      <c r="H1" s="52"/>
      <c r="I1" s="5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53" t="s">
        <v>10</v>
      </c>
      <c r="B3" s="53"/>
      <c r="C3" s="53"/>
      <c r="D3" s="53"/>
      <c r="E3" s="54" t="s">
        <v>22</v>
      </c>
      <c r="F3" s="54"/>
      <c r="G3" s="54"/>
      <c r="H3" s="54"/>
      <c r="I3" s="5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53" t="s">
        <v>9</v>
      </c>
      <c r="B4" s="53"/>
      <c r="C4" s="53"/>
      <c r="D4" s="53"/>
      <c r="E4" s="54" t="s">
        <v>23</v>
      </c>
      <c r="F4" s="54"/>
      <c r="G4" s="54"/>
      <c r="H4" s="54"/>
      <c r="I4" s="5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3" customFormat="1" ht="34.5" customHeight="1">
      <c r="A5" s="41" t="s">
        <v>14</v>
      </c>
      <c r="B5" s="42"/>
      <c r="C5" s="42"/>
      <c r="D5" s="43"/>
      <c r="E5" s="44" t="s">
        <v>24</v>
      </c>
      <c r="F5" s="45"/>
      <c r="G5" s="45"/>
      <c r="H5" s="45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72" customHeight="1">
      <c r="A6" s="24" t="s">
        <v>15</v>
      </c>
      <c r="B6" s="24" t="s">
        <v>16</v>
      </c>
      <c r="C6" s="24" t="s">
        <v>18</v>
      </c>
      <c r="D6" s="28" t="s">
        <v>0</v>
      </c>
      <c r="E6" s="24" t="s">
        <v>17</v>
      </c>
      <c r="F6" s="24" t="s">
        <v>1</v>
      </c>
      <c r="G6" s="24" t="s">
        <v>11</v>
      </c>
      <c r="H6" s="24" t="s">
        <v>20</v>
      </c>
      <c r="I6" s="24" t="s">
        <v>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3" customFormat="1" ht="72" customHeight="1">
      <c r="A7" s="10" t="s">
        <v>26</v>
      </c>
      <c r="B7" s="11" t="s">
        <v>68</v>
      </c>
      <c r="C7" s="26" t="s">
        <v>69</v>
      </c>
      <c r="D7" s="26" t="s">
        <v>70</v>
      </c>
      <c r="E7" s="22">
        <v>32526.24</v>
      </c>
      <c r="F7" s="29">
        <v>44571</v>
      </c>
      <c r="G7" s="5"/>
      <c r="H7" s="6"/>
      <c r="I7" s="7" t="s">
        <v>25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31.25" customHeight="1">
      <c r="A8" s="10" t="s">
        <v>26</v>
      </c>
      <c r="B8" s="27" t="s">
        <v>30</v>
      </c>
      <c r="C8" s="26" t="s">
        <v>31</v>
      </c>
      <c r="D8" s="14" t="s">
        <v>32</v>
      </c>
      <c r="E8" s="22">
        <v>596469.34</v>
      </c>
      <c r="F8" s="29">
        <v>44573</v>
      </c>
      <c r="G8" s="5"/>
      <c r="H8" s="6"/>
      <c r="I8" s="7" t="s">
        <v>25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79.5" customHeight="1">
      <c r="A9" s="10" t="s">
        <v>26</v>
      </c>
      <c r="B9" s="27" t="s">
        <v>33</v>
      </c>
      <c r="C9" s="26" t="s">
        <v>37</v>
      </c>
      <c r="D9" s="14" t="s">
        <v>38</v>
      </c>
      <c r="E9" s="22">
        <v>466459.17</v>
      </c>
      <c r="F9" s="29">
        <v>44573</v>
      </c>
      <c r="G9" s="13"/>
      <c r="H9" s="6"/>
      <c r="I9" s="7" t="s">
        <v>25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02" customHeight="1">
      <c r="A10" s="10" t="s">
        <v>26</v>
      </c>
      <c r="B10" s="27" t="s">
        <v>34</v>
      </c>
      <c r="C10" s="26" t="s">
        <v>39</v>
      </c>
      <c r="D10" s="14" t="s">
        <v>38</v>
      </c>
      <c r="E10" s="22">
        <v>392664.49</v>
      </c>
      <c r="F10" s="29">
        <v>44573</v>
      </c>
      <c r="G10" s="9"/>
      <c r="H10" s="6"/>
      <c r="I10" s="7" t="s">
        <v>25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57" customHeight="1">
      <c r="A11" s="10" t="s">
        <v>26</v>
      </c>
      <c r="B11" s="27" t="s">
        <v>35</v>
      </c>
      <c r="C11" s="19" t="s">
        <v>40</v>
      </c>
      <c r="D11" s="20" t="s">
        <v>41</v>
      </c>
      <c r="E11" s="22">
        <v>848187.27</v>
      </c>
      <c r="F11" s="9"/>
      <c r="G11" s="9"/>
      <c r="H11" s="6"/>
      <c r="I11" s="7" t="s">
        <v>25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57" customHeight="1">
      <c r="A12" s="10" t="s">
        <v>26</v>
      </c>
      <c r="B12" s="27" t="s">
        <v>36</v>
      </c>
      <c r="C12" s="26" t="s">
        <v>42</v>
      </c>
      <c r="D12" s="14" t="s">
        <v>43</v>
      </c>
      <c r="E12" s="22">
        <v>224447.28</v>
      </c>
      <c r="F12" s="9">
        <v>44589</v>
      </c>
      <c r="G12" s="9"/>
      <c r="H12" s="6"/>
      <c r="I12" s="7" t="s">
        <v>25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57" customHeight="1">
      <c r="A13" s="8"/>
      <c r="B13" s="27"/>
      <c r="C13" s="20"/>
      <c r="D13" s="21"/>
      <c r="E13" s="23"/>
      <c r="F13" s="9"/>
      <c r="G13" s="9"/>
      <c r="H13" s="6"/>
      <c r="I13" s="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57" customHeight="1">
      <c r="A14" s="8"/>
      <c r="B14" s="16"/>
      <c r="C14" s="15"/>
      <c r="D14" s="16"/>
      <c r="E14" s="17"/>
      <c r="F14" s="9"/>
      <c r="G14" s="9"/>
      <c r="H14" s="6"/>
      <c r="I14" s="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57" customHeight="1">
      <c r="A15" s="8"/>
      <c r="B15" s="16"/>
      <c r="C15" s="15"/>
      <c r="D15" s="16"/>
      <c r="E15" s="17"/>
      <c r="F15" s="9"/>
      <c r="G15" s="9"/>
      <c r="H15" s="6"/>
      <c r="I15" s="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s="3" customFormat="1" ht="39.75" customHeight="1">
      <c r="A16" s="47" t="s">
        <v>5</v>
      </c>
      <c r="B16" s="47"/>
      <c r="C16" s="47"/>
      <c r="D16" s="47"/>
      <c r="E16" s="4">
        <f>SUM(E8:E15)</f>
        <v>2528227.55</v>
      </c>
      <c r="F16" s="48"/>
      <c r="G16" s="49"/>
      <c r="H16" s="49"/>
      <c r="I16" s="5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38.25" customHeight="1">
      <c r="A17" s="31" t="s">
        <v>2</v>
      </c>
      <c r="B17" s="31"/>
      <c r="C17" s="31"/>
      <c r="D17" s="31"/>
      <c r="E17" s="51">
        <v>44592</v>
      </c>
      <c r="F17" s="37"/>
      <c r="G17" s="37"/>
      <c r="H17" s="37"/>
      <c r="I17" s="3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38.25" customHeight="1">
      <c r="A18" s="31" t="s">
        <v>7</v>
      </c>
      <c r="B18" s="31"/>
      <c r="C18" s="31"/>
      <c r="D18" s="31"/>
      <c r="E18" s="36" t="s">
        <v>21</v>
      </c>
      <c r="F18" s="37"/>
      <c r="G18" s="37"/>
      <c r="H18" s="37"/>
      <c r="I18" s="3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38.25" customHeight="1">
      <c r="A19" s="31" t="s">
        <v>8</v>
      </c>
      <c r="B19" s="31"/>
      <c r="C19" s="31"/>
      <c r="D19" s="32"/>
      <c r="E19" s="36" t="s">
        <v>27</v>
      </c>
      <c r="F19" s="37"/>
      <c r="G19" s="37"/>
      <c r="H19" s="37"/>
      <c r="I19" s="3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38.25" customHeight="1">
      <c r="A20" s="31" t="s">
        <v>6</v>
      </c>
      <c r="B20" s="31"/>
      <c r="C20" s="31"/>
      <c r="D20" s="32"/>
      <c r="E20" s="36" t="s">
        <v>28</v>
      </c>
      <c r="F20" s="37"/>
      <c r="G20" s="37"/>
      <c r="H20" s="37"/>
      <c r="I20" s="3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38.25" customHeight="1">
      <c r="A21" s="31" t="s">
        <v>3</v>
      </c>
      <c r="B21" s="31"/>
      <c r="C21" s="31"/>
      <c r="D21" s="32"/>
      <c r="E21" s="33" t="s">
        <v>29</v>
      </c>
      <c r="F21" s="34"/>
      <c r="G21" s="34"/>
      <c r="H21" s="34"/>
      <c r="I21" s="3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38.25" customHeight="1">
      <c r="A22" s="31" t="s">
        <v>4</v>
      </c>
      <c r="B22" s="31"/>
      <c r="C22" s="31"/>
      <c r="D22" s="32"/>
      <c r="E22" s="36" t="s">
        <v>73</v>
      </c>
      <c r="F22" s="37"/>
      <c r="G22" s="37"/>
      <c r="H22" s="37"/>
      <c r="I22" s="3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72" customHeight="1">
      <c r="A24" s="39"/>
      <c r="B24" s="40"/>
      <c r="C24" s="40"/>
      <c r="D24" s="40"/>
      <c r="E24" s="40"/>
      <c r="F24" s="40"/>
      <c r="G24" s="40"/>
      <c r="H24" s="40"/>
      <c r="I24" s="4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</sheetData>
  <sheetProtection/>
  <mergeCells count="23">
    <mergeCell ref="A1:I1"/>
    <mergeCell ref="A2:I2"/>
    <mergeCell ref="A3:D3"/>
    <mergeCell ref="E3:I3"/>
    <mergeCell ref="A4:D4"/>
    <mergeCell ref="E4:I4"/>
    <mergeCell ref="E20:I20"/>
    <mergeCell ref="A5:D5"/>
    <mergeCell ref="E5:I5"/>
    <mergeCell ref="A16:D16"/>
    <mergeCell ref="F16:I16"/>
    <mergeCell ref="A17:D17"/>
    <mergeCell ref="E17:I17"/>
    <mergeCell ref="A21:D21"/>
    <mergeCell ref="E21:I21"/>
    <mergeCell ref="A22:D22"/>
    <mergeCell ref="E22:I22"/>
    <mergeCell ref="A24:I24"/>
    <mergeCell ref="A18:D18"/>
    <mergeCell ref="E18:I18"/>
    <mergeCell ref="A19:D19"/>
    <mergeCell ref="E19:I19"/>
    <mergeCell ref="A20:D20"/>
  </mergeCells>
  <hyperlinks>
    <hyperlink ref="E21" r:id="rId1" display="stalynverah@hotmail.com"/>
  </hyperlinks>
  <printOptions horizontalCentered="1" verticalCentered="1"/>
  <pageMargins left="0" right="0" top="0" bottom="0" header="0" footer="0"/>
  <pageSetup horizontalDpi="600" verticalDpi="600" orientation="landscape" paperSize="9" scale="50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tabSelected="1" zoomScale="59" zoomScaleNormal="59" zoomScalePageLayoutView="0" workbookViewId="0" topLeftCell="A19">
      <selection activeCell="A29" sqref="A29:I29"/>
    </sheetView>
  </sheetViews>
  <sheetFormatPr defaultColWidth="11.28125" defaultRowHeight="15"/>
  <cols>
    <col min="1" max="1" width="20.28125" style="12" customWidth="1"/>
    <col min="2" max="2" width="40.28125" style="12" customWidth="1"/>
    <col min="3" max="3" width="40.00390625" style="12" customWidth="1"/>
    <col min="4" max="4" width="62.8515625" style="12" customWidth="1"/>
    <col min="5" max="5" width="18.28125" style="12" customWidth="1"/>
    <col min="6" max="6" width="17.8515625" style="12" customWidth="1"/>
    <col min="7" max="7" width="19.28125" style="12" customWidth="1"/>
    <col min="8" max="8" width="27.28125" style="12" customWidth="1"/>
    <col min="9" max="9" width="28.7109375" style="12" customWidth="1"/>
    <col min="10" max="16384" width="11.28125" style="12" customWidth="1"/>
  </cols>
  <sheetData>
    <row r="1" spans="1:39" ht="43.5" customHeight="1">
      <c r="A1" s="52" t="s">
        <v>13</v>
      </c>
      <c r="B1" s="52"/>
      <c r="C1" s="52"/>
      <c r="D1" s="52"/>
      <c r="E1" s="52"/>
      <c r="F1" s="52"/>
      <c r="G1" s="52"/>
      <c r="H1" s="52"/>
      <c r="I1" s="5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53" t="s">
        <v>10</v>
      </c>
      <c r="B3" s="53"/>
      <c r="C3" s="53"/>
      <c r="D3" s="53"/>
      <c r="E3" s="54" t="s">
        <v>22</v>
      </c>
      <c r="F3" s="54"/>
      <c r="G3" s="54"/>
      <c r="H3" s="54"/>
      <c r="I3" s="5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53" t="s">
        <v>9</v>
      </c>
      <c r="B4" s="53"/>
      <c r="C4" s="53"/>
      <c r="D4" s="53"/>
      <c r="E4" s="54" t="s">
        <v>23</v>
      </c>
      <c r="F4" s="54"/>
      <c r="G4" s="54"/>
      <c r="H4" s="54"/>
      <c r="I4" s="5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3" customFormat="1" ht="34.5" customHeight="1">
      <c r="A5" s="41" t="s">
        <v>14</v>
      </c>
      <c r="B5" s="42"/>
      <c r="C5" s="42"/>
      <c r="D5" s="43"/>
      <c r="E5" s="44" t="s">
        <v>24</v>
      </c>
      <c r="F5" s="45"/>
      <c r="G5" s="45"/>
      <c r="H5" s="45"/>
      <c r="I5" s="4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72" customHeight="1">
      <c r="A6" s="24" t="s">
        <v>15</v>
      </c>
      <c r="B6" s="24" t="s">
        <v>16</v>
      </c>
      <c r="C6" s="24" t="s">
        <v>18</v>
      </c>
      <c r="D6" s="24" t="s">
        <v>0</v>
      </c>
      <c r="E6" s="24" t="s">
        <v>17</v>
      </c>
      <c r="F6" s="24" t="s">
        <v>1</v>
      </c>
      <c r="G6" s="24" t="s">
        <v>11</v>
      </c>
      <c r="H6" s="24" t="s">
        <v>20</v>
      </c>
      <c r="I6" s="24" t="s">
        <v>19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3" customFormat="1" ht="72" customHeight="1">
      <c r="A7" s="10" t="s">
        <v>26</v>
      </c>
      <c r="B7" s="25" t="s">
        <v>71</v>
      </c>
      <c r="C7" s="19" t="s">
        <v>72</v>
      </c>
      <c r="D7" s="19" t="s">
        <v>72</v>
      </c>
      <c r="E7" s="22">
        <v>114643.31</v>
      </c>
      <c r="F7" s="5">
        <v>44594</v>
      </c>
      <c r="G7" s="5"/>
      <c r="H7" s="6"/>
      <c r="I7" s="7" t="s">
        <v>25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99.75" customHeight="1">
      <c r="A8" s="10" t="s">
        <v>26</v>
      </c>
      <c r="B8" s="25" t="s">
        <v>44</v>
      </c>
      <c r="C8" s="19" t="s">
        <v>40</v>
      </c>
      <c r="D8" s="20" t="s">
        <v>41</v>
      </c>
      <c r="E8" s="22">
        <v>961018.88</v>
      </c>
      <c r="F8" s="5">
        <v>44599</v>
      </c>
      <c r="G8" s="5"/>
      <c r="H8" s="6"/>
      <c r="I8" s="7" t="s">
        <v>25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79.5" customHeight="1">
      <c r="A9" s="10" t="s">
        <v>26</v>
      </c>
      <c r="B9" s="25" t="s">
        <v>45</v>
      </c>
      <c r="C9" s="26" t="s">
        <v>53</v>
      </c>
      <c r="D9" s="14" t="s">
        <v>54</v>
      </c>
      <c r="E9" s="22">
        <v>584520.99</v>
      </c>
      <c r="F9" s="30">
        <v>44599</v>
      </c>
      <c r="G9" s="13"/>
      <c r="H9" s="6"/>
      <c r="I9" s="7" t="s">
        <v>25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02" customHeight="1">
      <c r="A10" s="10" t="s">
        <v>26</v>
      </c>
      <c r="B10" s="25" t="s">
        <v>46</v>
      </c>
      <c r="C10" s="26" t="s">
        <v>55</v>
      </c>
      <c r="D10" s="14" t="s">
        <v>56</v>
      </c>
      <c r="E10" s="22">
        <v>150290.37</v>
      </c>
      <c r="F10" s="9">
        <v>44600</v>
      </c>
      <c r="G10" s="9"/>
      <c r="H10" s="6"/>
      <c r="I10" s="7" t="s">
        <v>25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57" customHeight="1">
      <c r="A11" s="10" t="s">
        <v>26</v>
      </c>
      <c r="B11" s="25" t="s">
        <v>47</v>
      </c>
      <c r="C11" s="26" t="s">
        <v>57</v>
      </c>
      <c r="D11" s="14" t="s">
        <v>58</v>
      </c>
      <c r="E11" s="22">
        <v>960395.92</v>
      </c>
      <c r="F11" s="9">
        <v>44600</v>
      </c>
      <c r="G11" s="9"/>
      <c r="H11" s="6"/>
      <c r="I11" s="7" t="s">
        <v>25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04.25" customHeight="1">
      <c r="A12" s="10" t="s">
        <v>26</v>
      </c>
      <c r="B12" s="25" t="s">
        <v>48</v>
      </c>
      <c r="C12" s="14" t="s">
        <v>59</v>
      </c>
      <c r="D12" s="10" t="s">
        <v>60</v>
      </c>
      <c r="E12" s="22">
        <v>89623.11</v>
      </c>
      <c r="F12" s="9">
        <v>44600</v>
      </c>
      <c r="G12" s="9"/>
      <c r="H12" s="6"/>
      <c r="I12" s="7" t="s">
        <v>25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04.25" customHeight="1">
      <c r="A13" s="10" t="s">
        <v>26</v>
      </c>
      <c r="B13" s="25" t="s">
        <v>49</v>
      </c>
      <c r="C13" s="26" t="s">
        <v>61</v>
      </c>
      <c r="D13" s="14" t="s">
        <v>62</v>
      </c>
      <c r="E13" s="22">
        <v>114128.33</v>
      </c>
      <c r="F13" s="9">
        <v>44606</v>
      </c>
      <c r="G13" s="9"/>
      <c r="H13" s="6"/>
      <c r="I13" s="7" t="s">
        <v>25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04.25" customHeight="1">
      <c r="A14" s="10" t="s">
        <v>26</v>
      </c>
      <c r="B14" s="25" t="s">
        <v>50</v>
      </c>
      <c r="C14" s="19" t="s">
        <v>63</v>
      </c>
      <c r="D14" s="19" t="s">
        <v>64</v>
      </c>
      <c r="E14" s="22">
        <v>239090</v>
      </c>
      <c r="F14" s="9">
        <v>44614</v>
      </c>
      <c r="G14" s="9"/>
      <c r="H14" s="6"/>
      <c r="I14" s="7" t="s">
        <v>25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04.25" customHeight="1">
      <c r="A15" s="10" t="s">
        <v>26</v>
      </c>
      <c r="B15" s="25" t="s">
        <v>51</v>
      </c>
      <c r="C15" s="19" t="s">
        <v>65</v>
      </c>
      <c r="D15" s="19" t="s">
        <v>66</v>
      </c>
      <c r="E15" s="22">
        <v>88262.22</v>
      </c>
      <c r="F15" s="9">
        <v>44615</v>
      </c>
      <c r="G15" s="9"/>
      <c r="H15" s="6"/>
      <c r="I15" s="7" t="s">
        <v>25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04.25" customHeight="1">
      <c r="A16" s="10" t="s">
        <v>26</v>
      </c>
      <c r="B16" s="25" t="s">
        <v>52</v>
      </c>
      <c r="C16" s="14" t="s">
        <v>59</v>
      </c>
      <c r="D16" s="10" t="s">
        <v>67</v>
      </c>
      <c r="E16" s="22">
        <v>212405.9</v>
      </c>
      <c r="F16" s="9">
        <v>44615</v>
      </c>
      <c r="G16" s="9"/>
      <c r="H16" s="6"/>
      <c r="I16" s="7" t="s">
        <v>25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57" customHeight="1">
      <c r="A17" s="10"/>
      <c r="B17" s="25"/>
      <c r="C17" s="19"/>
      <c r="D17" s="19"/>
      <c r="E17" s="18"/>
      <c r="F17" s="9"/>
      <c r="G17" s="9"/>
      <c r="H17" s="6"/>
      <c r="I17" s="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57" customHeight="1">
      <c r="A18" s="10"/>
      <c r="B18" s="25"/>
      <c r="C18" s="20"/>
      <c r="D18" s="21"/>
      <c r="E18" s="23"/>
      <c r="F18" s="9"/>
      <c r="G18" s="9"/>
      <c r="H18" s="6"/>
      <c r="I18" s="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57" customHeight="1">
      <c r="A19" s="10"/>
      <c r="B19" s="25"/>
      <c r="C19" s="15"/>
      <c r="D19" s="16"/>
      <c r="E19" s="17"/>
      <c r="F19" s="9"/>
      <c r="G19" s="9"/>
      <c r="H19" s="6"/>
      <c r="I19" s="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57" customHeight="1">
      <c r="A20" s="8"/>
      <c r="B20" s="16"/>
      <c r="C20" s="15"/>
      <c r="D20" s="16"/>
      <c r="E20" s="17"/>
      <c r="F20" s="9"/>
      <c r="G20" s="9"/>
      <c r="H20" s="6"/>
      <c r="I20" s="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s="3" customFormat="1" ht="39.75" customHeight="1">
      <c r="A21" s="47" t="s">
        <v>5</v>
      </c>
      <c r="B21" s="47"/>
      <c r="C21" s="47"/>
      <c r="D21" s="47"/>
      <c r="E21" s="4">
        <f>SUM(E8:E20)</f>
        <v>3399735.72</v>
      </c>
      <c r="F21" s="48"/>
      <c r="G21" s="49"/>
      <c r="H21" s="49"/>
      <c r="I21" s="5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38.25" customHeight="1">
      <c r="A22" s="31" t="s">
        <v>2</v>
      </c>
      <c r="B22" s="31"/>
      <c r="C22" s="31"/>
      <c r="D22" s="31"/>
      <c r="E22" s="51">
        <v>44620</v>
      </c>
      <c r="F22" s="37"/>
      <c r="G22" s="37"/>
      <c r="H22" s="37"/>
      <c r="I22" s="3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38.25" customHeight="1">
      <c r="A23" s="31" t="s">
        <v>7</v>
      </c>
      <c r="B23" s="31"/>
      <c r="C23" s="31"/>
      <c r="D23" s="31"/>
      <c r="E23" s="36" t="s">
        <v>21</v>
      </c>
      <c r="F23" s="37"/>
      <c r="G23" s="37"/>
      <c r="H23" s="37"/>
      <c r="I23" s="3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38.25" customHeight="1">
      <c r="A24" s="31" t="s">
        <v>8</v>
      </c>
      <c r="B24" s="31"/>
      <c r="C24" s="31"/>
      <c r="D24" s="32"/>
      <c r="E24" s="36" t="s">
        <v>27</v>
      </c>
      <c r="F24" s="37"/>
      <c r="G24" s="37"/>
      <c r="H24" s="37"/>
      <c r="I24" s="3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38.25" customHeight="1">
      <c r="A25" s="31" t="s">
        <v>6</v>
      </c>
      <c r="B25" s="31"/>
      <c r="C25" s="31"/>
      <c r="D25" s="32"/>
      <c r="E25" s="36" t="s">
        <v>28</v>
      </c>
      <c r="F25" s="37"/>
      <c r="G25" s="37"/>
      <c r="H25" s="37"/>
      <c r="I25" s="3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38.25" customHeight="1">
      <c r="A26" s="31" t="s">
        <v>3</v>
      </c>
      <c r="B26" s="31"/>
      <c r="C26" s="31"/>
      <c r="D26" s="32"/>
      <c r="E26" s="33" t="s">
        <v>29</v>
      </c>
      <c r="F26" s="34"/>
      <c r="G26" s="34"/>
      <c r="H26" s="34"/>
      <c r="I26" s="3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38.25" customHeight="1">
      <c r="A27" s="31" t="s">
        <v>4</v>
      </c>
      <c r="B27" s="31"/>
      <c r="C27" s="31"/>
      <c r="D27" s="32"/>
      <c r="E27" s="36" t="s">
        <v>73</v>
      </c>
      <c r="F27" s="37"/>
      <c r="G27" s="37"/>
      <c r="H27" s="37"/>
      <c r="I27" s="3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72" customHeight="1">
      <c r="A29" s="39"/>
      <c r="B29" s="40"/>
      <c r="C29" s="40"/>
      <c r="D29" s="40"/>
      <c r="E29" s="40"/>
      <c r="F29" s="40"/>
      <c r="G29" s="40"/>
      <c r="H29" s="40"/>
      <c r="I29" s="4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</sheetData>
  <sheetProtection/>
  <mergeCells count="23">
    <mergeCell ref="A1:I1"/>
    <mergeCell ref="A2:I2"/>
    <mergeCell ref="A3:D3"/>
    <mergeCell ref="E3:I3"/>
    <mergeCell ref="A4:D4"/>
    <mergeCell ref="E4:I4"/>
    <mergeCell ref="E25:I25"/>
    <mergeCell ref="A5:D5"/>
    <mergeCell ref="E5:I5"/>
    <mergeCell ref="A21:D21"/>
    <mergeCell ref="F21:I21"/>
    <mergeCell ref="A22:D22"/>
    <mergeCell ref="E22:I22"/>
    <mergeCell ref="A26:D26"/>
    <mergeCell ref="E26:I26"/>
    <mergeCell ref="A27:D27"/>
    <mergeCell ref="E27:I27"/>
    <mergeCell ref="A29:I29"/>
    <mergeCell ref="A23:D23"/>
    <mergeCell ref="E23:I23"/>
    <mergeCell ref="A24:D24"/>
    <mergeCell ref="E24:I24"/>
    <mergeCell ref="A25:D25"/>
  </mergeCells>
  <hyperlinks>
    <hyperlink ref="E26" r:id="rId1" display="stalynverah@hotmail.com"/>
  </hyperlinks>
  <printOptions horizontalCentered="1" verticalCentered="1"/>
  <pageMargins left="0" right="0" top="0" bottom="0" header="0" footer="0"/>
  <pageSetup horizontalDpi="600" verticalDpi="600" orientation="landscape" paperSize="9" scale="50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Microsoft Office User</cp:lastModifiedBy>
  <cp:lastPrinted>2014-02-06T14:39:35Z</cp:lastPrinted>
  <dcterms:created xsi:type="dcterms:W3CDTF">2011-04-19T16:23:56Z</dcterms:created>
  <dcterms:modified xsi:type="dcterms:W3CDTF">2022-11-18T16:58:31Z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