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89854D9E-6BCD-AD41-BBF1-05425EED6E38}" xr6:coauthVersionLast="45" xr6:coauthVersionMax="45" xr10:uidLastSave="{00000000-0000-0000-0000-000000000000}"/>
  <bookViews>
    <workbookView xWindow="120" yWindow="1520" windowWidth="20120" windowHeight="6560" xr2:uid="{00000000-000D-0000-FFFF-FFFF00000000}"/>
  </bookViews>
  <sheets>
    <sheet name="ABRIL" sheetId="8" r:id="rId1"/>
  </sheets>
  <calcPr calcId="191029"/>
</workbook>
</file>

<file path=xl/calcChain.xml><?xml version="1.0" encoding="utf-8"?>
<calcChain xmlns="http://schemas.openxmlformats.org/spreadsheetml/2006/main">
  <c r="J8" i="8" l="1"/>
  <c r="H8" i="8"/>
  <c r="K7" i="8"/>
  <c r="K6" i="8"/>
  <c r="K5" i="8"/>
  <c r="K4" i="8" l="1"/>
  <c r="K8" i="8" s="1"/>
  <c r="K15" i="8" l="1"/>
  <c r="J15" i="8"/>
  <c r="H15" i="8"/>
</calcChain>
</file>

<file path=xl/sharedStrings.xml><?xml version="1.0" encoding="utf-8"?>
<sst xmlns="http://schemas.openxmlformats.org/spreadsheetml/2006/main" count="72" uniqueCount="42">
  <si>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</si>
  <si>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</si>
  <si>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</si>
  <si>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</si>
  <si>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</si>
  <si>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</si>
  <si>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</si>
  <si>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</si>
  <si>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</si>
  <si>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</si>
  <si>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</si>
  <si>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</si>
  <si>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</si>
  <si>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</si>
  <si>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</si>
  <si>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</si>
  <si>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</si>
  <si>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</si>
  <si>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</si>
  <si>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</si>
  <si>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</si>
  <si>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</si>
  <si>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</si>
  <si>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</si>
  <si>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</si>
  <si>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</si>
  <si>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</si>
  <si>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</si>
  <si>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</si>
  <si>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</si>
  <si>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</si>
  <si>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</si>
  <si>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</si>
  <si>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"Financiar la Construccion del  Sistema de Abastecimientode agua potable para varias comunidades de la zona norte a del Cantón Santa Elena".          </t>
    </r>
    <r>
      <rPr>
        <b/>
        <sz val="11"/>
        <color theme="1"/>
        <rFont val="Calibri"/>
        <family val="2"/>
        <scheme val="minor"/>
      </rPr>
      <t>Crédito N° 45523</t>
    </r>
  </si>
  <si>
    <t>20 de julio de 2018</t>
  </si>
  <si>
    <t>180 meses</t>
  </si>
  <si>
    <t>01 de febrero de 2021</t>
  </si>
  <si>
    <r>
      <t xml:space="preserve">Financiar la “Construcción del Parque Sixto Durán Ballén en la Cabecera Cantonal, del Cantón SANTA ELENA, PROVINCIA DE SANTA ELENA”                                      </t>
    </r>
    <r>
      <rPr>
        <b/>
        <sz val="10"/>
        <color theme="1"/>
        <rFont val="Calibri"/>
        <family val="2"/>
        <scheme val="minor"/>
      </rPr>
      <t>Crédito N° 45926</t>
    </r>
  </si>
  <si>
    <r>
      <t xml:space="preserve">"FINANCIAR LA CONSTRUCCIÓN DE LOS SIGUIENTES PROYECTOS: ¿1) AGUA POTABLE DE LAS COMUNAS LOS CEIBITOS, LAS BALSAS, Y EL COROZO, 2) ALCANTARILLADO SANITARIO DE LA PARROQUIA ATAHUALPA, 3) ALCANTARILLAD".                           </t>
    </r>
    <r>
      <rPr>
        <b/>
        <sz val="11"/>
        <color theme="1"/>
        <rFont val="Calibri"/>
        <family val="2"/>
        <scheme val="minor"/>
      </rPr>
      <t>Crédito N° 45913</t>
    </r>
  </si>
  <si>
    <t>30 de DICIEMBRE  2020</t>
  </si>
  <si>
    <r>
      <t xml:space="preserve">"EL MEJORAMIENTO DE LA VIA GUAYAQUIL Y ELEODORO SOLORZANO DE LA CABECERA CANTONAL Y LA COMUNIDAD SAN PEDRO - VALDIVIA, DEL CANTÓN SANTA ELENA, PROVINCIA DE SANTA ELENA ".                           </t>
    </r>
    <r>
      <rPr>
        <b/>
        <sz val="11"/>
        <color theme="1"/>
        <rFont val="Calibri"/>
        <family val="2"/>
        <scheme val="minor"/>
      </rPr>
      <t>Crédito N° 45925</t>
    </r>
  </si>
  <si>
    <t>27 de ENERO DE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</si>
</sst>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/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tratocredito&#8230;/" TargetMode="External"/><Relationship Id="rId4" Type="http://schemas.openxmlformats.org/officeDocument/2006/relationships/hyperlink" Target="http://www.contratocredito&#8230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abSelected="1" topLeftCell="A4" workbookViewId="0">
      <selection activeCell="A5" sqref="A5:L5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5" x14ac:dyDescent="0.2">
      <c r="A4" s="2" t="s">
        <v>37</v>
      </c>
      <c r="B4" s="16" t="s">
        <v>36</v>
      </c>
      <c r="C4" s="17" t="s">
        <v>29</v>
      </c>
      <c r="D4" s="24" t="s">
        <v>30</v>
      </c>
      <c r="E4" s="17" t="s">
        <v>30</v>
      </c>
      <c r="F4" s="4">
        <v>8.9499999999999996E-2</v>
      </c>
      <c r="G4" s="5" t="s">
        <v>35</v>
      </c>
      <c r="H4" s="25">
        <v>5581448.0899999999</v>
      </c>
      <c r="I4" s="7" t="s">
        <v>31</v>
      </c>
      <c r="J4" s="6">
        <v>4757700.55</v>
      </c>
      <c r="K4" s="7">
        <f>H4-J4</f>
        <v>823747.54</v>
      </c>
      <c r="L4" s="8" t="s">
        <v>32</v>
      </c>
    </row>
    <row r="5" spans="1:12" ht="128" x14ac:dyDescent="0.2">
      <c r="A5" s="2" t="s">
        <v>38</v>
      </c>
      <c r="B5" s="16" t="s">
        <v>39</v>
      </c>
      <c r="C5" s="17" t="s">
        <v>29</v>
      </c>
      <c r="D5" s="17" t="s">
        <v>30</v>
      </c>
      <c r="E5" s="17" t="s">
        <v>30</v>
      </c>
      <c r="F5" s="4">
        <v>8.9499999999999996E-2</v>
      </c>
      <c r="G5" s="5" t="s">
        <v>35</v>
      </c>
      <c r="H5" s="6">
        <v>209815.28</v>
      </c>
      <c r="I5" s="7" t="s">
        <v>31</v>
      </c>
      <c r="J5" s="6">
        <v>135324.89000000001</v>
      </c>
      <c r="K5" s="7">
        <f>H5-J5</f>
        <v>74490.389999999985</v>
      </c>
      <c r="L5" s="8" t="s">
        <v>32</v>
      </c>
    </row>
    <row r="6" spans="1:12" ht="128" x14ac:dyDescent="0.2">
      <c r="A6" s="2" t="s">
        <v>40</v>
      </c>
      <c r="B6" s="16" t="s">
        <v>41</v>
      </c>
      <c r="C6" s="17" t="s">
        <v>29</v>
      </c>
      <c r="D6" s="17" t="s">
        <v>30</v>
      </c>
      <c r="E6" s="17" t="s">
        <v>30</v>
      </c>
      <c r="F6" s="4">
        <v>8.9499999999999996E-2</v>
      </c>
      <c r="G6" s="5" t="s">
        <v>35</v>
      </c>
      <c r="H6" s="6">
        <v>12146641.18</v>
      </c>
      <c r="I6" s="7" t="s">
        <v>31</v>
      </c>
      <c r="J6" s="6">
        <v>5361765.26</v>
      </c>
      <c r="K6" s="7">
        <f>H6-J6</f>
        <v>6784875.9199999999</v>
      </c>
      <c r="L6" s="8" t="s">
        <v>32</v>
      </c>
    </row>
    <row r="7" spans="1:12" ht="80" x14ac:dyDescent="0.2">
      <c r="A7" s="2" t="s">
        <v>33</v>
      </c>
      <c r="B7" s="16" t="s">
        <v>34</v>
      </c>
      <c r="C7" s="17" t="s">
        <v>29</v>
      </c>
      <c r="D7" s="17" t="s">
        <v>30</v>
      </c>
      <c r="E7" s="17" t="s">
        <v>30</v>
      </c>
      <c r="F7" s="4">
        <v>8.2900000000000001E-2</v>
      </c>
      <c r="G7" s="5" t="s">
        <v>35</v>
      </c>
      <c r="H7" s="6">
        <v>18728687.329999998</v>
      </c>
      <c r="I7" s="7" t="s">
        <v>31</v>
      </c>
      <c r="J7" s="6">
        <v>12825219.41</v>
      </c>
      <c r="K7" s="7">
        <f>H7-J7</f>
        <v>5903467.9199999981</v>
      </c>
      <c r="L7" s="8" t="s">
        <v>32</v>
      </c>
    </row>
    <row r="8" spans="1:12" x14ac:dyDescent="0.2">
      <c r="A8" s="19"/>
      <c r="B8" s="20"/>
      <c r="C8" s="21"/>
      <c r="D8" s="21"/>
      <c r="E8" s="21"/>
      <c r="F8" s="22"/>
      <c r="G8" s="23"/>
      <c r="H8" s="7">
        <f>SUM(H4:H7)</f>
        <v>36666591.879999995</v>
      </c>
      <c r="I8" s="18"/>
      <c r="J8" s="7">
        <f>SUM(J4:J7)</f>
        <v>23080010.109999999</v>
      </c>
      <c r="K8" s="7">
        <f>SUM(K4:K7)</f>
        <v>13586581.769999998</v>
      </c>
      <c r="L8" s="8"/>
    </row>
    <row r="9" spans="1:12" ht="16" x14ac:dyDescent="0.2">
      <c r="A9" s="41" t="s">
        <v>14</v>
      </c>
      <c r="B9" s="42"/>
      <c r="C9" s="42"/>
      <c r="D9" s="42"/>
      <c r="E9" s="42"/>
      <c r="F9" s="42"/>
      <c r="G9" s="43"/>
      <c r="H9" s="10"/>
      <c r="I9" s="11"/>
      <c r="J9" s="10"/>
      <c r="K9" s="10"/>
      <c r="L9" s="12"/>
    </row>
    <row r="10" spans="1:12" ht="19" x14ac:dyDescent="0.2">
      <c r="A10" s="39" t="s">
        <v>15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s="14" customFormat="1" ht="85" x14ac:dyDescent="0.2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6" x14ac:dyDescent="0.2">
      <c r="A15" s="41" t="s">
        <v>17</v>
      </c>
      <c r="B15" s="42"/>
      <c r="C15" s="42"/>
      <c r="D15" s="42"/>
      <c r="E15" s="42"/>
      <c r="F15" s="42"/>
      <c r="G15" s="43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">
      <c r="A16" s="26" t="s">
        <v>18</v>
      </c>
      <c r="B16" s="26"/>
      <c r="C16" s="26"/>
      <c r="D16" s="26"/>
      <c r="E16" s="26"/>
      <c r="F16" s="26"/>
      <c r="G16" s="37">
        <v>44681</v>
      </c>
      <c r="H16" s="35"/>
      <c r="I16" s="35"/>
      <c r="J16" s="35"/>
      <c r="K16" s="35"/>
      <c r="L16" s="36"/>
    </row>
    <row r="17" spans="1:12" x14ac:dyDescent="0.2">
      <c r="A17" s="26" t="s">
        <v>19</v>
      </c>
      <c r="B17" s="26"/>
      <c r="C17" s="26"/>
      <c r="D17" s="26"/>
      <c r="E17" s="27"/>
      <c r="F17" s="27"/>
      <c r="G17" s="34" t="s">
        <v>20</v>
      </c>
      <c r="H17" s="35"/>
      <c r="I17" s="35"/>
      <c r="J17" s="35"/>
      <c r="K17" s="35"/>
      <c r="L17" s="36"/>
    </row>
    <row r="18" spans="1:12" ht="15" customHeight="1" x14ac:dyDescent="0.2">
      <c r="A18" s="26" t="s">
        <v>21</v>
      </c>
      <c r="B18" s="26"/>
      <c r="C18" s="26"/>
      <c r="D18" s="26"/>
      <c r="E18" s="27"/>
      <c r="F18" s="27"/>
      <c r="G18" s="34" t="s">
        <v>27</v>
      </c>
      <c r="H18" s="35"/>
      <c r="I18" s="35"/>
      <c r="J18" s="35"/>
      <c r="K18" s="35"/>
      <c r="L18" s="36"/>
    </row>
    <row r="19" spans="1:12" ht="15" customHeight="1" x14ac:dyDescent="0.2">
      <c r="A19" s="26" t="s">
        <v>22</v>
      </c>
      <c r="B19" s="26"/>
      <c r="C19" s="26"/>
      <c r="D19" s="26"/>
      <c r="E19" s="27"/>
      <c r="F19" s="27"/>
      <c r="G19" s="34" t="s">
        <v>26</v>
      </c>
      <c r="H19" s="35"/>
      <c r="I19" s="35"/>
      <c r="J19" s="35"/>
      <c r="K19" s="35"/>
      <c r="L19" s="36"/>
    </row>
    <row r="20" spans="1:12" ht="15" customHeight="1" x14ac:dyDescent="0.2">
      <c r="A20" s="26" t="s">
        <v>23</v>
      </c>
      <c r="B20" s="26"/>
      <c r="C20" s="26"/>
      <c r="D20" s="26"/>
      <c r="E20" s="27"/>
      <c r="F20" s="27"/>
      <c r="G20" s="28" t="s">
        <v>28</v>
      </c>
      <c r="H20" s="29"/>
      <c r="I20" s="29"/>
      <c r="J20" s="29"/>
      <c r="K20" s="29"/>
      <c r="L20" s="30"/>
    </row>
    <row r="21" spans="1:12" ht="15" customHeight="1" x14ac:dyDescent="0.2">
      <c r="A21" s="26" t="s">
        <v>24</v>
      </c>
      <c r="B21" s="26"/>
      <c r="C21" s="26"/>
      <c r="D21" s="26"/>
      <c r="E21" s="27"/>
      <c r="F21" s="27"/>
      <c r="G21" s="31" t="s">
        <v>25</v>
      </c>
      <c r="H21" s="32"/>
      <c r="I21" s="32"/>
      <c r="J21" s="32"/>
      <c r="K21" s="32"/>
      <c r="L21" s="33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 xr:uid="{00000000-0004-0000-0300-000000000000}"/>
    <hyperlink ref="L4" r:id="rId2" xr:uid="{00000000-0004-0000-0300-000001000000}"/>
    <hyperlink ref="L5" r:id="rId3" xr:uid="{00000000-0004-0000-0300-000002000000}"/>
    <hyperlink ref="L6" r:id="rId4" xr:uid="{00000000-0004-0000-0300-000003000000}"/>
    <hyperlink ref="L7" r:id="rId5" xr:uid="{00000000-0004-0000-0300-000004000000}"/>
  </hyperlinks>
  <pageMargins left="0.25" right="0.25" top="0.75" bottom="0.75" header="0.3" footer="0.3"/>
  <pageSetup paperSize="9" scale="75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2022-10-24T16:44:34Z</dcterms:modified>
</cp:coreProperties>
</file>