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70A79D52-590F-D646-87B6-6413334F69CB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ENERO 2022" sheetId="58" r:id="rId1"/>
  </sheets>
  <calcPr calcId="191029"/>
</workbook>
</file>

<file path=xl/calcChain.xml><?xml version="1.0" encoding="utf-8"?>
<calcChain xmlns="http://schemas.openxmlformats.org/spreadsheetml/2006/main">
  <c r="C13" i="58" l="1"/>
  <c r="E13" i="58" s="1"/>
  <c r="B15" i="58"/>
  <c r="E14" i="58"/>
  <c r="E12" i="58"/>
  <c r="B9" i="58"/>
  <c r="E8" i="58"/>
  <c r="C9" i="58"/>
  <c r="D9" i="58" s="1"/>
  <c r="E6" i="58"/>
  <c r="E7" i="58" l="1"/>
  <c r="C15" i="58"/>
  <c r="D15" i="58" s="1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<sst xmlns="http://schemas.openxmlformats.org/spreadsheetml/2006/main" count="46" uniqueCount="31">
  <si>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</si>
  <si>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</si>
  <si>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</si>
  <si>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</si>
  <si>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</si>
  <si>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</si>
  <si>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</si>
  <si>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</si>
  <si>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</si>
  <si>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</si>
  <si>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</si>
  <si>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</si>
  <si>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</si>
  <si>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</si>
  <si>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</si>
  <si>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</si>
  <si>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</si>
  <si>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</si>
  <si>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</si>
  <si>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</si>
  <si>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</si>
  <si>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</si>
  <si>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</si>
  <si>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</si>
  <si>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</si>
  <si>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</si>
  <si>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</si>
  <si>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</si>
  <si>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</si>
  <si>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DICIEMBRE  2021</t>
  </si>
  <si>
    <t>Estado de Ejecución Presupuestaria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</si>
</sst>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abSelected="1" workbookViewId="0">
      <selection activeCell="H5" sqref="H5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15"/>
      <c r="B1" s="16"/>
      <c r="C1" s="16"/>
      <c r="D1" s="16"/>
      <c r="E1" s="16"/>
      <c r="F1" s="17"/>
    </row>
    <row r="2" spans="1:6" ht="16" x14ac:dyDescent="0.2">
      <c r="A2" s="15" t="s">
        <v>0</v>
      </c>
      <c r="B2" s="16"/>
      <c r="C2" s="16"/>
      <c r="D2" s="16"/>
      <c r="E2" s="16"/>
      <c r="F2" s="17"/>
    </row>
    <row r="3" spans="1:6" ht="19" x14ac:dyDescent="0.2">
      <c r="A3" s="18" t="s">
        <v>28</v>
      </c>
      <c r="B3" s="19"/>
      <c r="C3" s="19"/>
      <c r="D3" s="19"/>
      <c r="E3" s="19"/>
      <c r="F3" s="20"/>
    </row>
    <row r="4" spans="1:6" ht="16" x14ac:dyDescent="0.2">
      <c r="A4" s="21" t="s">
        <v>1</v>
      </c>
      <c r="B4" s="22"/>
      <c r="C4" s="22"/>
      <c r="D4" s="22"/>
      <c r="E4" s="22"/>
      <c r="F4" s="23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6721197.3099999996</v>
      </c>
      <c r="C6" s="4">
        <v>867880.75</v>
      </c>
      <c r="D6" s="2" t="s">
        <v>9</v>
      </c>
      <c r="E6" s="7">
        <f>C6/B6</f>
        <v>0.12912591462070916</v>
      </c>
      <c r="F6" s="24" t="s">
        <v>30</v>
      </c>
    </row>
    <row r="7" spans="1:6" x14ac:dyDescent="0.2">
      <c r="A7" s="1" t="s">
        <v>10</v>
      </c>
      <c r="B7" s="1">
        <v>61721.73</v>
      </c>
      <c r="C7" s="1">
        <v>2636404.5699999998</v>
      </c>
      <c r="D7" s="2" t="s">
        <v>11</v>
      </c>
      <c r="E7" s="7">
        <f>C7/B7</f>
        <v>42.71436607496257</v>
      </c>
      <c r="F7" s="25"/>
    </row>
    <row r="8" spans="1:6" x14ac:dyDescent="0.2">
      <c r="A8" s="1" t="s">
        <v>5</v>
      </c>
      <c r="B8" s="9">
        <v>2024209.54</v>
      </c>
      <c r="C8" s="1">
        <v>3079436.36</v>
      </c>
      <c r="D8" s="2" t="s">
        <v>11</v>
      </c>
      <c r="E8" s="7">
        <f>C8/B8</f>
        <v>1.5213031552059575</v>
      </c>
      <c r="F8" s="25"/>
    </row>
    <row r="9" spans="1:6" ht="16" x14ac:dyDescent="0.2">
      <c r="A9" s="5" t="s">
        <v>12</v>
      </c>
      <c r="B9" s="6">
        <f>SUM(B6:B8)</f>
        <v>8807128.5800000001</v>
      </c>
      <c r="C9" s="6">
        <f>SUM(C6:C8)</f>
        <v>6583721.6799999997</v>
      </c>
      <c r="D9" s="27">
        <f>C9/B9</f>
        <v>0.74754463048840825</v>
      </c>
      <c r="E9" s="28"/>
      <c r="F9" s="26"/>
    </row>
    <row r="10" spans="1:6" ht="16" x14ac:dyDescent="0.2">
      <c r="A10" s="21" t="s">
        <v>13</v>
      </c>
      <c r="B10" s="22"/>
      <c r="C10" s="22"/>
      <c r="D10" s="22"/>
      <c r="E10" s="22"/>
      <c r="F10" s="23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21361698.949999999</v>
      </c>
      <c r="C12" s="4">
        <v>6752218.0300000003</v>
      </c>
      <c r="D12" s="2" t="s">
        <v>9</v>
      </c>
      <c r="E12" s="7">
        <f>C12/B12</f>
        <v>0.31608993487851772</v>
      </c>
      <c r="F12" s="24" t="s">
        <v>29</v>
      </c>
    </row>
    <row r="13" spans="1:6" x14ac:dyDescent="0.2">
      <c r="A13" s="1" t="s">
        <v>10</v>
      </c>
      <c r="B13" s="1">
        <v>21050602.550000001</v>
      </c>
      <c r="C13" s="1">
        <f>57385598.04+246072.94</f>
        <v>57631670.979999997</v>
      </c>
      <c r="D13" s="2" t="s">
        <v>11</v>
      </c>
      <c r="E13" s="7">
        <f>C13/B13</f>
        <v>2.7377682345724588</v>
      </c>
      <c r="F13" s="25"/>
    </row>
    <row r="14" spans="1:6" x14ac:dyDescent="0.2">
      <c r="A14" s="1" t="s">
        <v>5</v>
      </c>
      <c r="B14" s="9">
        <v>20057037.370000001</v>
      </c>
      <c r="C14" s="1">
        <v>6525821.4699999997</v>
      </c>
      <c r="D14" s="2" t="s">
        <v>11</v>
      </c>
      <c r="E14" s="7">
        <f>C14/B14</f>
        <v>0.32536318049448792</v>
      </c>
      <c r="F14" s="25"/>
    </row>
    <row r="15" spans="1:6" ht="16" x14ac:dyDescent="0.2">
      <c r="A15" s="5" t="s">
        <v>12</v>
      </c>
      <c r="B15" s="6">
        <f>SUM(B12:B14)</f>
        <v>62469338.870000005</v>
      </c>
      <c r="C15" s="6">
        <f>SUM(C12:C14)</f>
        <v>70909710.480000004</v>
      </c>
      <c r="D15" s="27">
        <f>C15/B15</f>
        <v>1.1351122288578175</v>
      </c>
      <c r="E15" s="28"/>
      <c r="F15" s="26"/>
    </row>
    <row r="16" spans="1:6" ht="5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27.75" customHeight="1" x14ac:dyDescent="0.2">
      <c r="A17" s="31"/>
      <c r="B17" s="32"/>
      <c r="C17" s="32"/>
      <c r="D17" s="32"/>
      <c r="E17" s="32"/>
      <c r="F17" s="8" t="s">
        <v>17</v>
      </c>
    </row>
    <row r="18" spans="1:6" x14ac:dyDescent="0.2">
      <c r="A18" s="33"/>
      <c r="B18" s="34"/>
      <c r="C18" s="34"/>
      <c r="D18" s="34"/>
      <c r="E18" s="34"/>
      <c r="F18" s="35"/>
    </row>
    <row r="19" spans="1:6" x14ac:dyDescent="0.2">
      <c r="A19" s="11" t="s">
        <v>18</v>
      </c>
      <c r="B19" s="12"/>
      <c r="C19" s="12"/>
      <c r="D19" s="12"/>
      <c r="E19" s="13">
        <v>44592</v>
      </c>
      <c r="F19" s="14"/>
    </row>
    <row r="20" spans="1:6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2022-10-13T18:28:47Z</dcterms:modified>
</cp:coreProperties>
</file>