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wetransfer_2020_2022-04-11_2228/2021/Literal L/"/>
    </mc:Choice>
  </mc:AlternateContent>
  <xr:revisionPtr revIDLastSave="0" documentId="8_{4C0E56D2-D90B-DD4F-BAC1-5B02976C9113}" xr6:coauthVersionLast="45" xr6:coauthVersionMax="45" xr10:uidLastSave="{00000000-0000-0000-0000-000000000000}"/>
  <bookViews>
    <workbookView xWindow="0" yWindow="460" windowWidth="20740" windowHeight="11160" xr2:uid="{00000000-000D-0000-FFFF-FFFF00000000}"/>
  </bookViews>
  <sheets>
    <sheet name="SEPTIEMBRE" sheetId="11" r:id="rId1"/>
  </sheets>
  <calcPr calcId="191029"/>
</workbook>
</file>

<file path=xl/calcChain.xml><?xml version="1.0" encoding="utf-8"?>
<calcChain xmlns="http://schemas.openxmlformats.org/spreadsheetml/2006/main">
  <c r="K6" i="11" l="1"/>
  <c r="K5" i="11"/>
  <c r="H7" i="11"/>
  <c r="K4" i="11"/>
  <c r="K7" i="11" s="1"/>
  <c r="K14" i="11"/>
  <c r="J14" i="11"/>
  <c r="H14" i="11"/>
  <c r="J7" i="11"/>
</calcChain>
</file>

<file path=xl/sharedStrings.xml><?xml version="1.0" encoding="utf-8"?>
<sst xmlns="http://schemas.openxmlformats.org/spreadsheetml/2006/main" count="64" uniqueCount="40">
  <si>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</si>
  <si>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</si>
  <si>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</si>
  <si>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</si>
  <si>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</si>
  <si>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</si>
  <si>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</si>
  <si>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</si>
  <si>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</si>
  <si>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</si>
  <si>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</si>
  <si>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</si>
  <si>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</si>
  <si>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</si>
  <si>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</si>
  <si>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</si>
  <si>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</si>
  <si>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</si>
  <si>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</si>
  <si>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</si>
  <si>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</si>
  <si>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</si>
  <si>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</si>
  <si>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</si>
  <si>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</si>
  <si>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</si>
  <si>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</si>
  <si>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</si>
  <si>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</si>
  <si>
    <t>G.A.D. MUNICIPAL DE SANTA ELENA</t>
  </si>
  <si>
    <t>BANCO DE DESARROROLLO DEL ECUADOR</t>
  </si>
  <si>
    <t>180 meses</t>
  </si>
  <si>
    <t>RECURSOS FISCALES</t>
  </si>
  <si>
    <t>www.contratocredito…</t>
  </si>
  <si>
    <r>
      <t xml:space="preserve">PARA FINANCIAR LA CONSTRUCCIÓN DEL SISTEMA DE ALCANTARILLADO SANITARIO EN LAS COMUNAS SINCHAL Y BARCELONA, CANTÓN SANTA ELENA                                        </t>
    </r>
    <r>
      <rPr>
        <b/>
        <sz val="11"/>
        <color theme="1"/>
        <rFont val="Calibri"/>
        <family val="2"/>
        <scheme val="minor"/>
      </rPr>
      <t>Crédito N° 45766</t>
    </r>
  </si>
  <si>
    <t>28 de ABRIL  2020</t>
  </si>
  <si>
    <r>
      <t xml:space="preserve">PARA FINANCIAR LA CONSTRUCCIÓN DEL SISTEMA DE ALCANTARILLADO SANITARIO EN LAS COMUNAS CADEATE Y SAN ANTONIO, CANTÓN SANTA ELENA, PROVINCIA DE SANTA ELENA.                                       </t>
    </r>
    <r>
      <rPr>
        <b/>
        <sz val="11"/>
        <color theme="1"/>
        <rFont val="Calibri"/>
        <family val="2"/>
        <scheme val="minor"/>
      </rPr>
      <t>Crédito N° 45836</t>
    </r>
  </si>
  <si>
    <t>120 meses</t>
  </si>
  <si>
    <t>01 DE DICIEMBRE DE 2020</t>
  </si>
  <si>
    <r>
      <t xml:space="preserve">PARA FINANCIAR LA "EJECUCION DEL PROYECTO " LA CONSTRUCCIÓN DEL SISTEMA DE ALCANTARILLADO SANITARIO PARA LAS  COMUNAS RIO CHICO Y LA CABECERA PARROQUIAL DE MANGLARALTO DEL CANTÓN SANTA ELENA, PROVINCIA DE SANTA ELENA.                        </t>
    </r>
    <r>
      <rPr>
        <b/>
        <sz val="11"/>
        <color theme="1"/>
        <rFont val="Calibri"/>
        <family val="2"/>
        <scheme val="minor"/>
      </rPr>
      <t>Crédito N° 45837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</si>
</sst>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/" TargetMode="External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mailto:gcordovab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tocredito&#8230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"/>
  <sheetViews>
    <sheetView tabSelected="1" topLeftCell="A7" workbookViewId="0">
      <selection activeCell="K7" sqref="K7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96" x14ac:dyDescent="0.2">
      <c r="A4" s="2" t="s">
        <v>34</v>
      </c>
      <c r="B4" s="16" t="s">
        <v>35</v>
      </c>
      <c r="C4" s="17" t="s">
        <v>29</v>
      </c>
      <c r="D4" s="17" t="s">
        <v>30</v>
      </c>
      <c r="E4" s="17" t="s">
        <v>30</v>
      </c>
      <c r="F4" s="4">
        <v>8.9200000000000002E-2</v>
      </c>
      <c r="G4" s="5" t="s">
        <v>31</v>
      </c>
      <c r="H4" s="6">
        <v>2797173.14</v>
      </c>
      <c r="I4" s="7" t="s">
        <v>32</v>
      </c>
      <c r="J4" s="6">
        <v>1934479.87</v>
      </c>
      <c r="K4" s="7">
        <f>H4-J4</f>
        <v>862693.27</v>
      </c>
      <c r="L4" s="8" t="s">
        <v>33</v>
      </c>
    </row>
    <row r="5" spans="1:12" ht="126" customHeight="1" x14ac:dyDescent="0.2">
      <c r="A5" s="24" t="s">
        <v>36</v>
      </c>
      <c r="B5" s="16" t="s">
        <v>38</v>
      </c>
      <c r="C5" s="17" t="s">
        <v>29</v>
      </c>
      <c r="D5" s="17" t="s">
        <v>30</v>
      </c>
      <c r="E5" s="17" t="s">
        <v>30</v>
      </c>
      <c r="F5" s="4">
        <v>8.7499999999999994E-2</v>
      </c>
      <c r="G5" s="5" t="s">
        <v>37</v>
      </c>
      <c r="H5" s="6">
        <v>831731.65</v>
      </c>
      <c r="I5" s="7" t="s">
        <v>32</v>
      </c>
      <c r="J5" s="6">
        <v>332692.65999999997</v>
      </c>
      <c r="K5" s="7">
        <f>H5-J5</f>
        <v>499038.99000000005</v>
      </c>
      <c r="L5" s="8" t="s">
        <v>33</v>
      </c>
    </row>
    <row r="6" spans="1:12" ht="128" x14ac:dyDescent="0.2">
      <c r="A6" s="24" t="s">
        <v>39</v>
      </c>
      <c r="B6" s="16" t="s">
        <v>38</v>
      </c>
      <c r="C6" s="17" t="s">
        <v>29</v>
      </c>
      <c r="D6" s="17" t="s">
        <v>30</v>
      </c>
      <c r="E6" s="17" t="s">
        <v>30</v>
      </c>
      <c r="F6" s="4">
        <v>8.7499999999999994E-2</v>
      </c>
      <c r="G6" s="5" t="s">
        <v>37</v>
      </c>
      <c r="H6" s="6">
        <v>962786.96</v>
      </c>
      <c r="I6" s="7" t="s">
        <v>32</v>
      </c>
      <c r="J6" s="6">
        <v>385114.78</v>
      </c>
      <c r="K6" s="7">
        <f>H6-J6</f>
        <v>577672.17999999993</v>
      </c>
      <c r="L6" s="8" t="s">
        <v>33</v>
      </c>
    </row>
    <row r="7" spans="1:12" x14ac:dyDescent="0.2">
      <c r="A7" s="19"/>
      <c r="B7" s="20"/>
      <c r="C7" s="21"/>
      <c r="D7" s="21"/>
      <c r="E7" s="21"/>
      <c r="F7" s="22"/>
      <c r="G7" s="23"/>
      <c r="H7" s="7">
        <f>SUM(H4:H6)</f>
        <v>4591691.75</v>
      </c>
      <c r="I7" s="18"/>
      <c r="J7" s="7">
        <f>SUM(J4:J4)</f>
        <v>1934479.87</v>
      </c>
      <c r="K7" s="7">
        <f>SUM(K4:K5)</f>
        <v>1361732.26</v>
      </c>
      <c r="L7" s="8"/>
    </row>
    <row r="8" spans="1:12" ht="16" x14ac:dyDescent="0.2">
      <c r="A8" s="40" t="s">
        <v>14</v>
      </c>
      <c r="B8" s="41"/>
      <c r="C8" s="41"/>
      <c r="D8" s="41"/>
      <c r="E8" s="41"/>
      <c r="F8" s="41"/>
      <c r="G8" s="42"/>
      <c r="H8" s="10"/>
      <c r="I8" s="11"/>
      <c r="J8" s="10"/>
      <c r="K8" s="10"/>
      <c r="L8" s="12"/>
    </row>
    <row r="9" spans="1:12" ht="19" x14ac:dyDescent="0.2">
      <c r="A9" s="38" t="s">
        <v>15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s="14" customFormat="1" ht="85" x14ac:dyDescent="0.2">
      <c r="A10" s="1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J10" s="1" t="s">
        <v>11</v>
      </c>
      <c r="K10" s="1" t="s">
        <v>12</v>
      </c>
      <c r="L10" s="1" t="s">
        <v>16</v>
      </c>
    </row>
    <row r="11" spans="1:12" s="14" customFormat="1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15"/>
      <c r="B13" s="15"/>
      <c r="C13" s="3"/>
      <c r="D13" s="3"/>
      <c r="E13" s="3"/>
      <c r="F13" s="4"/>
      <c r="G13" s="5"/>
      <c r="H13" s="7"/>
      <c r="I13" s="7"/>
      <c r="J13" s="7"/>
      <c r="K13" s="7"/>
      <c r="L13" s="9"/>
    </row>
    <row r="14" spans="1:12" ht="16" x14ac:dyDescent="0.2">
      <c r="A14" s="40" t="s">
        <v>17</v>
      </c>
      <c r="B14" s="41"/>
      <c r="C14" s="41"/>
      <c r="D14" s="41"/>
      <c r="E14" s="41"/>
      <c r="F14" s="41"/>
      <c r="G14" s="42"/>
      <c r="H14" s="7">
        <f>+SUM(H13:H13)</f>
        <v>0</v>
      </c>
      <c r="I14" s="11"/>
      <c r="J14" s="7">
        <f>+SUM(J13:J13)</f>
        <v>0</v>
      </c>
      <c r="K14" s="7">
        <f>+SUM(K13:K13)</f>
        <v>0</v>
      </c>
      <c r="L14" s="10"/>
    </row>
    <row r="15" spans="1:12" x14ac:dyDescent="0.2">
      <c r="A15" s="25" t="s">
        <v>18</v>
      </c>
      <c r="B15" s="25"/>
      <c r="C15" s="25"/>
      <c r="D15" s="25"/>
      <c r="E15" s="25"/>
      <c r="F15" s="25"/>
      <c r="G15" s="36">
        <v>44469</v>
      </c>
      <c r="H15" s="34"/>
      <c r="I15" s="34"/>
      <c r="J15" s="34"/>
      <c r="K15" s="34"/>
      <c r="L15" s="35"/>
    </row>
    <row r="16" spans="1:12" x14ac:dyDescent="0.2">
      <c r="A16" s="25" t="s">
        <v>19</v>
      </c>
      <c r="B16" s="25"/>
      <c r="C16" s="25"/>
      <c r="D16" s="25"/>
      <c r="E16" s="26"/>
      <c r="F16" s="26"/>
      <c r="G16" s="33" t="s">
        <v>20</v>
      </c>
      <c r="H16" s="34"/>
      <c r="I16" s="34"/>
      <c r="J16" s="34"/>
      <c r="K16" s="34"/>
      <c r="L16" s="35"/>
    </row>
    <row r="17" spans="1:12" ht="15" customHeight="1" x14ac:dyDescent="0.2">
      <c r="A17" s="25" t="s">
        <v>21</v>
      </c>
      <c r="B17" s="25"/>
      <c r="C17" s="25"/>
      <c r="D17" s="25"/>
      <c r="E17" s="26"/>
      <c r="F17" s="26"/>
      <c r="G17" s="33" t="s">
        <v>27</v>
      </c>
      <c r="H17" s="34"/>
      <c r="I17" s="34"/>
      <c r="J17" s="34"/>
      <c r="K17" s="34"/>
      <c r="L17" s="35"/>
    </row>
    <row r="18" spans="1:12" ht="15" customHeight="1" x14ac:dyDescent="0.2">
      <c r="A18" s="25" t="s">
        <v>22</v>
      </c>
      <c r="B18" s="25"/>
      <c r="C18" s="25"/>
      <c r="D18" s="25"/>
      <c r="E18" s="26"/>
      <c r="F18" s="26"/>
      <c r="G18" s="33" t="s">
        <v>26</v>
      </c>
      <c r="H18" s="34"/>
      <c r="I18" s="34"/>
      <c r="J18" s="34"/>
      <c r="K18" s="34"/>
      <c r="L18" s="35"/>
    </row>
    <row r="19" spans="1:12" ht="15" customHeight="1" x14ac:dyDescent="0.2">
      <c r="A19" s="25" t="s">
        <v>23</v>
      </c>
      <c r="B19" s="25"/>
      <c r="C19" s="25"/>
      <c r="D19" s="25"/>
      <c r="E19" s="26"/>
      <c r="F19" s="26"/>
      <c r="G19" s="27" t="s">
        <v>28</v>
      </c>
      <c r="H19" s="28"/>
      <c r="I19" s="28"/>
      <c r="J19" s="28"/>
      <c r="K19" s="28"/>
      <c r="L19" s="29"/>
    </row>
    <row r="20" spans="1:12" ht="15" customHeight="1" x14ac:dyDescent="0.2">
      <c r="A20" s="25" t="s">
        <v>24</v>
      </c>
      <c r="B20" s="25"/>
      <c r="C20" s="25"/>
      <c r="D20" s="25"/>
      <c r="E20" s="26"/>
      <c r="F20" s="26"/>
      <c r="G20" s="30" t="s">
        <v>25</v>
      </c>
      <c r="H20" s="31"/>
      <c r="I20" s="31"/>
      <c r="J20" s="31"/>
      <c r="K20" s="31"/>
      <c r="L20" s="32"/>
    </row>
  </sheetData>
  <mergeCells count="17">
    <mergeCell ref="A15:F15"/>
    <mergeCell ref="G15:L15"/>
    <mergeCell ref="A1:L1"/>
    <mergeCell ref="A2:L2"/>
    <mergeCell ref="A8:G8"/>
    <mergeCell ref="A9:L9"/>
    <mergeCell ref="A14:G14"/>
    <mergeCell ref="A19:F19"/>
    <mergeCell ref="G19:L19"/>
    <mergeCell ref="A20:F20"/>
    <mergeCell ref="G20:L20"/>
    <mergeCell ref="A16:F16"/>
    <mergeCell ref="G16:L16"/>
    <mergeCell ref="A17:F17"/>
    <mergeCell ref="G17:L17"/>
    <mergeCell ref="A18:F18"/>
    <mergeCell ref="G18:L18"/>
  </mergeCells>
  <hyperlinks>
    <hyperlink ref="G19" r:id="rId1" xr:uid="{00000000-0004-0000-0800-000000000000}"/>
    <hyperlink ref="L4" r:id="rId2" xr:uid="{00000000-0004-0000-0800-000001000000}"/>
    <hyperlink ref="L5" r:id="rId3" xr:uid="{00000000-0004-0000-0800-000002000000}"/>
    <hyperlink ref="L6" r:id="rId4" xr:uid="{00000000-0004-0000-0800-000003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2022-04-22T16:14:12Z</dcterms:modified>
</cp:coreProperties>
</file>