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BD87EF2B-94B3-AB4C-969A-8F213BBB9B1A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NOVIEMBRE" sheetId="14" r:id="rId1"/>
  </sheets>
  <calcPr calcId="191029"/>
</workbook>
</file>

<file path=xl/calcChain.xml><?xml version="1.0" encoding="utf-8"?>
<calcChain xmlns="http://schemas.openxmlformats.org/spreadsheetml/2006/main">
  <c r="K5" i="14" l="1"/>
  <c r="K4" i="14"/>
  <c r="K13" i="14" l="1"/>
  <c r="J13" i="14"/>
  <c r="H13" i="14"/>
  <c r="K6" i="14"/>
  <c r="J6" i="14"/>
  <c r="H6" i="14"/>
</calcChain>
</file>

<file path=xl/sharedStrings.xml><?xml version="1.0" encoding="utf-8"?>
<sst xmlns="http://schemas.openxmlformats.org/spreadsheetml/2006/main" count="56" uniqueCount="40">
  <si>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</si>
  <si>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</si>
  <si>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</si>
  <si>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</si>
  <si>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</si>
  <si>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</si>
  <si>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</si>
  <si>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</si>
  <si>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</si>
  <si>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</si>
  <si>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</si>
  <si>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</si>
  <si>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</si>
  <si>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</si>
  <si>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www.contratocredito…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</si>
  <si>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</si>
  <si>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</si>
  <si>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</si>
  <si>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</si>
  <si>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</si>
  <si>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</si>
  <si>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</si>
  <si>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</si>
  <si>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</si>
  <si>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</si>
  <si>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</si>
  <si>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</si>
  <si>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G.A.D. MUNICIPAL DE SANTA ELENA</t>
  </si>
  <si>
    <t>BANCO DE DESARROROLLO DEL ECUADOR</t>
  </si>
  <si>
    <t>RECURSOS FISCALES</t>
  </si>
  <si>
    <t>G. A. D. MUNICIPAL DE SANTA ELENA</t>
  </si>
  <si>
    <t>MGTR. JOSEHP CASTILLO YAGUAL</t>
  </si>
  <si>
    <t>MGTR. GERMAN CORDOVA B.</t>
  </si>
  <si>
    <t>gcordovab@hotmail.com</t>
  </si>
  <si>
    <r>
      <t xml:space="preserve">"Financiar la Ampliacion y Mejoramiento del Sistema de Alcantarillado sanitario en la Comuna Montañita, Cantón Santa Elena".                           </t>
    </r>
    <r>
      <rPr>
        <b/>
        <sz val="11"/>
        <color theme="1"/>
        <rFont val="Calibri"/>
        <family val="2"/>
        <scheme val="minor"/>
      </rPr>
      <t>Crédito N° 45762</t>
    </r>
  </si>
  <si>
    <t>24 de Abril 2020</t>
  </si>
  <si>
    <t>180 meses</t>
  </si>
  <si>
    <t>84  MESES</t>
  </si>
  <si>
    <t>13 de julio 2020</t>
  </si>
  <si>
    <r>
      <t xml:space="preserve">"Financiar la Aquisición de pruebas rapidas para COVID-19 y medicinas para la atención Medica de personas con enfermedades cronicas y problemas respiratorios dentro de la emergencia  del Cantón Santa Elena, Provincia de Santa Elena"                                       </t>
    </r>
    <r>
      <rPr>
        <b/>
        <sz val="11"/>
        <color indexed="8"/>
        <rFont val="Calibri"/>
        <family val="2"/>
      </rPr>
      <t>Crédito N° 45791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</si>
</sst>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6" fillId="5" borderId="1" xfId="1" applyNumberForma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tocredito&#8230;/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tabSelected="1" topLeftCell="A8" workbookViewId="0">
      <selection activeCell="I30" sqref="I30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96" x14ac:dyDescent="0.2">
      <c r="A4" s="2" t="s">
        <v>34</v>
      </c>
      <c r="B4" s="16" t="s">
        <v>35</v>
      </c>
      <c r="C4" s="17" t="s">
        <v>27</v>
      </c>
      <c r="D4" s="17" t="s">
        <v>28</v>
      </c>
      <c r="E4" s="17" t="s">
        <v>28</v>
      </c>
      <c r="F4" s="4">
        <v>8.2900000000000001E-2</v>
      </c>
      <c r="G4" s="5" t="s">
        <v>36</v>
      </c>
      <c r="H4" s="6">
        <v>1669136.93</v>
      </c>
      <c r="I4" s="7" t="s">
        <v>29</v>
      </c>
      <c r="J4" s="6">
        <v>1335309.54</v>
      </c>
      <c r="K4" s="7">
        <f>H4-J4</f>
        <v>333827.3899999999</v>
      </c>
      <c r="L4" s="8" t="s">
        <v>14</v>
      </c>
    </row>
    <row r="5" spans="1:12" ht="128" x14ac:dyDescent="0.2">
      <c r="A5" s="2" t="s">
        <v>39</v>
      </c>
      <c r="B5" s="2" t="s">
        <v>38</v>
      </c>
      <c r="C5" s="17" t="s">
        <v>30</v>
      </c>
      <c r="D5" s="17" t="s">
        <v>28</v>
      </c>
      <c r="E5" s="17" t="s">
        <v>28</v>
      </c>
      <c r="F5" s="4">
        <v>7.1099999999999997E-2</v>
      </c>
      <c r="G5" s="5" t="s">
        <v>37</v>
      </c>
      <c r="H5" s="6">
        <v>250000</v>
      </c>
      <c r="I5" s="7" t="s">
        <v>29</v>
      </c>
      <c r="J5" s="6">
        <v>250000</v>
      </c>
      <c r="K5" s="7">
        <f>H5-J5</f>
        <v>0</v>
      </c>
      <c r="L5" s="8" t="s">
        <v>14</v>
      </c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1669136.93</v>
      </c>
      <c r="I6" s="18"/>
      <c r="J6" s="7">
        <f>SUM(J4:J5)</f>
        <v>1585309.54</v>
      </c>
      <c r="K6" s="7">
        <f>SUM(K4:K5)</f>
        <v>333827.3899999999</v>
      </c>
      <c r="L6" s="8"/>
    </row>
    <row r="7" spans="1:12" ht="16" x14ac:dyDescent="0.2">
      <c r="A7" s="39" t="s">
        <v>15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17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18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19</v>
      </c>
      <c r="B14" s="24"/>
      <c r="C14" s="24"/>
      <c r="D14" s="24"/>
      <c r="E14" s="24"/>
      <c r="F14" s="24"/>
      <c r="G14" s="35">
        <v>44165</v>
      </c>
      <c r="H14" s="33"/>
      <c r="I14" s="33"/>
      <c r="J14" s="33"/>
      <c r="K14" s="33"/>
      <c r="L14" s="34"/>
    </row>
    <row r="15" spans="1:12" x14ac:dyDescent="0.2">
      <c r="A15" s="24" t="s">
        <v>20</v>
      </c>
      <c r="B15" s="24"/>
      <c r="C15" s="24"/>
      <c r="D15" s="24"/>
      <c r="E15" s="25"/>
      <c r="F15" s="25"/>
      <c r="G15" s="32" t="s">
        <v>21</v>
      </c>
      <c r="H15" s="33"/>
      <c r="I15" s="33"/>
      <c r="J15" s="33"/>
      <c r="K15" s="33"/>
      <c r="L15" s="34"/>
    </row>
    <row r="16" spans="1:12" ht="15" customHeight="1" x14ac:dyDescent="0.2">
      <c r="A16" s="24" t="s">
        <v>22</v>
      </c>
      <c r="B16" s="24"/>
      <c r="C16" s="24"/>
      <c r="D16" s="24"/>
      <c r="E16" s="25"/>
      <c r="F16" s="25"/>
      <c r="G16" s="32" t="s">
        <v>32</v>
      </c>
      <c r="H16" s="33"/>
      <c r="I16" s="33"/>
      <c r="J16" s="33"/>
      <c r="K16" s="33"/>
      <c r="L16" s="34"/>
    </row>
    <row r="17" spans="1:12" ht="15" customHeight="1" x14ac:dyDescent="0.2">
      <c r="A17" s="24" t="s">
        <v>23</v>
      </c>
      <c r="B17" s="24"/>
      <c r="C17" s="24"/>
      <c r="D17" s="24"/>
      <c r="E17" s="25"/>
      <c r="F17" s="25"/>
      <c r="G17" s="32" t="s">
        <v>31</v>
      </c>
      <c r="H17" s="33"/>
      <c r="I17" s="33"/>
      <c r="J17" s="33"/>
      <c r="K17" s="33"/>
      <c r="L17" s="34"/>
    </row>
    <row r="18" spans="1:12" ht="15" customHeight="1" x14ac:dyDescent="0.2">
      <c r="A18" s="24" t="s">
        <v>24</v>
      </c>
      <c r="B18" s="24"/>
      <c r="C18" s="24"/>
      <c r="D18" s="24"/>
      <c r="E18" s="25"/>
      <c r="F18" s="25"/>
      <c r="G18" s="26" t="s">
        <v>33</v>
      </c>
      <c r="H18" s="27"/>
      <c r="I18" s="27"/>
      <c r="J18" s="27"/>
      <c r="K18" s="27"/>
      <c r="L18" s="28"/>
    </row>
    <row r="19" spans="1:12" ht="15" customHeight="1" x14ac:dyDescent="0.2">
      <c r="A19" s="24" t="s">
        <v>25</v>
      </c>
      <c r="B19" s="24"/>
      <c r="C19" s="24"/>
      <c r="D19" s="24"/>
      <c r="E19" s="25"/>
      <c r="F19" s="25"/>
      <c r="G19" s="29" t="s">
        <v>26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A00-000000000000}"/>
    <hyperlink ref="L4" r:id="rId2" xr:uid="{00000000-0004-0000-0A00-000001000000}"/>
    <hyperlink ref="L5" r:id="rId3" xr:uid="{00000000-0004-0000-0A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2022-01-07T22:32:42Z</dcterms:modified>
</cp:coreProperties>
</file>